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8 год" sheetId="3" r:id="rId1"/>
  </sheets>
  <calcPr calcId="145621"/>
</workbook>
</file>

<file path=xl/calcChain.xml><?xml version="1.0" encoding="utf-8"?>
<calcChain xmlns="http://schemas.openxmlformats.org/spreadsheetml/2006/main">
  <c r="AD299" i="3" l="1"/>
  <c r="AA299" i="3"/>
  <c r="X299" i="3"/>
  <c r="W299" i="3"/>
  <c r="V299" i="3"/>
  <c r="U299" i="3"/>
  <c r="S299" i="3"/>
  <c r="Q299" i="3"/>
  <c r="O299" i="3"/>
  <c r="N299" i="3"/>
  <c r="L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0" i="3"/>
  <c r="J279" i="3"/>
  <c r="J278" i="3"/>
  <c r="J277" i="3"/>
  <c r="J276" i="3"/>
  <c r="J275" i="3"/>
  <c r="J274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59" i="3"/>
  <c r="J258" i="3"/>
  <c r="J257" i="3"/>
  <c r="J256" i="3"/>
  <c r="J255" i="3"/>
  <c r="J254" i="3"/>
  <c r="J253" i="3"/>
  <c r="J252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AD199" i="3"/>
  <c r="AA199" i="3"/>
  <c r="X199" i="3"/>
  <c r="W199" i="3"/>
  <c r="V199" i="3"/>
  <c r="S199" i="3"/>
  <c r="Q199" i="3"/>
  <c r="O199" i="3"/>
  <c r="N199" i="3"/>
  <c r="L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AD179" i="3"/>
  <c r="AA179" i="3"/>
  <c r="X179" i="3"/>
  <c r="W179" i="3"/>
  <c r="V179" i="3"/>
  <c r="U179" i="3"/>
  <c r="S179" i="3"/>
  <c r="Q179" i="3"/>
  <c r="N179" i="3"/>
  <c r="L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5" i="3"/>
  <c r="J154" i="3"/>
  <c r="J153" i="3"/>
  <c r="J152" i="3"/>
  <c r="J149" i="3"/>
  <c r="AD146" i="3"/>
  <c r="AA146" i="3"/>
  <c r="X146" i="3"/>
  <c r="V146" i="3"/>
  <c r="U146" i="3"/>
  <c r="S146" i="3"/>
  <c r="Q146" i="3"/>
  <c r="O146" i="3"/>
  <c r="N146" i="3"/>
  <c r="L146" i="3"/>
  <c r="J145" i="3"/>
  <c r="J144" i="3"/>
  <c r="J143" i="3"/>
  <c r="J142" i="3"/>
  <c r="J141" i="3"/>
  <c r="J140" i="3"/>
  <c r="J139" i="3"/>
  <c r="J138" i="3"/>
  <c r="J136" i="3"/>
  <c r="J135" i="3"/>
  <c r="J134" i="3"/>
  <c r="J132" i="3"/>
  <c r="J130" i="3"/>
  <c r="J129" i="3"/>
  <c r="J128" i="3"/>
  <c r="J127" i="3"/>
  <c r="J126" i="3"/>
  <c r="AD125" i="3"/>
  <c r="AA125" i="3"/>
  <c r="X125" i="3"/>
  <c r="V125" i="3"/>
  <c r="U125" i="3"/>
  <c r="S125" i="3"/>
  <c r="Q125" i="3"/>
  <c r="O125" i="3"/>
  <c r="N125" i="3"/>
  <c r="L125" i="3"/>
  <c r="J123" i="3"/>
  <c r="J122" i="3"/>
  <c r="J121" i="3"/>
  <c r="J120" i="3"/>
  <c r="J119" i="3"/>
  <c r="J117" i="3"/>
  <c r="J116" i="3"/>
  <c r="J115" i="3"/>
  <c r="J114" i="3"/>
  <c r="J113" i="3"/>
  <c r="J112" i="3"/>
  <c r="J111" i="3"/>
  <c r="AD110" i="3"/>
  <c r="AA110" i="3"/>
  <c r="X110" i="3"/>
  <c r="W110" i="3"/>
  <c r="V110" i="3"/>
  <c r="U110" i="3"/>
  <c r="S110" i="3"/>
  <c r="Q110" i="3"/>
  <c r="O110" i="3"/>
  <c r="N110" i="3"/>
  <c r="L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79" i="3"/>
  <c r="J78" i="3"/>
  <c r="J77" i="3"/>
  <c r="AD72" i="3"/>
  <c r="AA72" i="3"/>
  <c r="X72" i="3"/>
  <c r="W72" i="3"/>
  <c r="V72" i="3"/>
  <c r="U72" i="3"/>
  <c r="S72" i="3"/>
  <c r="Q72" i="3"/>
  <c r="O72" i="3"/>
  <c r="N72" i="3"/>
  <c r="L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5" i="3"/>
  <c r="J44" i="3"/>
  <c r="J43" i="3"/>
  <c r="J42" i="3"/>
  <c r="J41" i="3"/>
  <c r="J40" i="3"/>
  <c r="J39" i="3"/>
  <c r="J37" i="3"/>
  <c r="J36" i="3"/>
  <c r="J33" i="3"/>
  <c r="J32" i="3"/>
  <c r="J30" i="3"/>
  <c r="J29" i="3"/>
  <c r="J28" i="3"/>
  <c r="J27" i="3"/>
  <c r="J26" i="3"/>
  <c r="J25" i="3"/>
  <c r="J24" i="3"/>
  <c r="J23" i="3"/>
  <c r="J22" i="3"/>
  <c r="J21" i="3"/>
  <c r="J15" i="3"/>
  <c r="J14" i="3"/>
  <c r="J13" i="3"/>
  <c r="J12" i="3"/>
  <c r="J11" i="3"/>
  <c r="J10" i="3"/>
  <c r="J9" i="3"/>
  <c r="J8" i="3"/>
  <c r="J7" i="3"/>
  <c r="J6" i="3"/>
  <c r="J5" i="3"/>
  <c r="J179" i="3" l="1"/>
  <c r="J299" i="3"/>
  <c r="J110" i="3"/>
  <c r="J199" i="3"/>
  <c r="J146" i="3"/>
  <c r="J125" i="3"/>
  <c r="J72" i="3"/>
</calcChain>
</file>

<file path=xl/sharedStrings.xml><?xml version="1.0" encoding="utf-8"?>
<sst xmlns="http://schemas.openxmlformats.org/spreadsheetml/2006/main" count="630" uniqueCount="148">
  <si>
    <t>Населенный пункт</t>
  </si>
  <si>
    <t>Улица</t>
  </si>
  <si>
    <t>№ дома</t>
  </si>
  <si>
    <t>Год ввода в эксплуатацию</t>
  </si>
  <si>
    <t>Кол-во подъездов</t>
  </si>
  <si>
    <t>Кол-во этажей</t>
  </si>
  <si>
    <t>Кол-во квартир</t>
  </si>
  <si>
    <t>Кол-во обслужив. кв. метров</t>
  </si>
  <si>
    <t>Быково пос.</t>
  </si>
  <si>
    <t>Аэропортовская ул.</t>
  </si>
  <si>
    <t>Береговая ул.</t>
  </si>
  <si>
    <t>Долевая ул.</t>
  </si>
  <si>
    <t>Леволинейная ул.</t>
  </si>
  <si>
    <t>46/1</t>
  </si>
  <si>
    <t>46/3</t>
  </si>
  <si>
    <t>46/4</t>
  </si>
  <si>
    <t>Маяковская ул.</t>
  </si>
  <si>
    <t>6/1</t>
  </si>
  <si>
    <t>6/2</t>
  </si>
  <si>
    <t>6/3</t>
  </si>
  <si>
    <t>Опаринская ул.</t>
  </si>
  <si>
    <t>3/1</t>
  </si>
  <si>
    <t>3/2</t>
  </si>
  <si>
    <t>Параллельная ул.</t>
  </si>
  <si>
    <t>Первомайская ул.</t>
  </si>
  <si>
    <t>29/3</t>
  </si>
  <si>
    <t>29/5</t>
  </si>
  <si>
    <t>29/6</t>
  </si>
  <si>
    <t>29/7</t>
  </si>
  <si>
    <t>29/8</t>
  </si>
  <si>
    <t>33/19 Б</t>
  </si>
  <si>
    <t>33/19 В</t>
  </si>
  <si>
    <t>Полевая ул.</t>
  </si>
  <si>
    <t>Прудовая ул.</t>
  </si>
  <si>
    <t>17А</t>
  </si>
  <si>
    <t>26А</t>
  </si>
  <si>
    <t>Прудовый пер.</t>
  </si>
  <si>
    <t>Советская ул.</t>
  </si>
  <si>
    <t>Чапаева ул.</t>
  </si>
  <si>
    <t>Чкалова ул.</t>
  </si>
  <si>
    <t>Щорса ул.</t>
  </si>
  <si>
    <t>1А</t>
  </si>
  <si>
    <t>Быково с.</t>
  </si>
  <si>
    <t>Шоссейная ул.</t>
  </si>
  <si>
    <t>Верея д.</t>
  </si>
  <si>
    <t>8-е Марта</t>
  </si>
  <si>
    <t>156А</t>
  </si>
  <si>
    <t>303А</t>
  </si>
  <si>
    <t>Михнево д.</t>
  </si>
  <si>
    <t>Опытное поле пос.</t>
  </si>
  <si>
    <t>Спартак пос.</t>
  </si>
  <si>
    <t>1914
1963</t>
  </si>
  <si>
    <t>Вялки д.</t>
  </si>
  <si>
    <t>Новослободская ул.</t>
  </si>
  <si>
    <t>Дубки пос.</t>
  </si>
  <si>
    <t>Красковский сов-з</t>
  </si>
  <si>
    <t>Ильинский пос.</t>
  </si>
  <si>
    <t>Гражданский пер.</t>
  </si>
  <si>
    <t>5/2</t>
  </si>
  <si>
    <t xml:space="preserve">Интернациональная ул. </t>
  </si>
  <si>
    <t>Ленинская ул.</t>
  </si>
  <si>
    <t>Московская ул.</t>
  </si>
  <si>
    <t xml:space="preserve">Октябрьская ул. </t>
  </si>
  <si>
    <t>57/1</t>
  </si>
  <si>
    <t>59/1</t>
  </si>
  <si>
    <t>64А</t>
  </si>
  <si>
    <t>72А кор.1</t>
  </si>
  <si>
    <t>Островского ул.</t>
  </si>
  <si>
    <t>Рабочая ул.</t>
  </si>
  <si>
    <t>22/5</t>
  </si>
  <si>
    <t>43А</t>
  </si>
  <si>
    <t>43Б</t>
  </si>
  <si>
    <t>Театральная ул.</t>
  </si>
  <si>
    <t>Южная ул.</t>
  </si>
  <si>
    <t>Кратово пос.</t>
  </si>
  <si>
    <t>Железнодорожная ул.</t>
  </si>
  <si>
    <t>Киевская ул.</t>
  </si>
  <si>
    <t>Ленгника ул.</t>
  </si>
  <si>
    <t>Мира ул.</t>
  </si>
  <si>
    <t>Мичурина ул.</t>
  </si>
  <si>
    <t>6А</t>
  </si>
  <si>
    <t>Молодцова ул.</t>
  </si>
  <si>
    <t>Старо-Московская ул.</t>
  </si>
  <si>
    <t>9/5</t>
  </si>
  <si>
    <t>Тверская ул.</t>
  </si>
  <si>
    <t>Чурилина ул.</t>
  </si>
  <si>
    <t>Родники пос.</t>
  </si>
  <si>
    <t>Большая Учительская ул.</t>
  </si>
  <si>
    <t>12А</t>
  </si>
  <si>
    <t>16А</t>
  </si>
  <si>
    <t>Удельная пос.</t>
  </si>
  <si>
    <t xml:space="preserve">Горячева ул. </t>
  </si>
  <si>
    <t xml:space="preserve">Грибоедова ул. </t>
  </si>
  <si>
    <t>7А</t>
  </si>
  <si>
    <t>9Б</t>
  </si>
  <si>
    <t>Зеленый городок ул.</t>
  </si>
  <si>
    <t>Кривоколенная ул.</t>
  </si>
  <si>
    <t>Октябрьская ул.</t>
  </si>
  <si>
    <t>51А</t>
  </si>
  <si>
    <t>51Б</t>
  </si>
  <si>
    <t>51В</t>
  </si>
  <si>
    <t>51Г</t>
  </si>
  <si>
    <t>Осипенко пр-д</t>
  </si>
  <si>
    <t>10А</t>
  </si>
  <si>
    <t>Писарева ул.</t>
  </si>
  <si>
    <t>2-й Пожарный пр-д</t>
  </si>
  <si>
    <t>22А</t>
  </si>
  <si>
    <t>22Б</t>
  </si>
  <si>
    <t>Северная ул.</t>
  </si>
  <si>
    <t>6/5</t>
  </si>
  <si>
    <t>Солнечная ул.</t>
  </si>
  <si>
    <t>30А</t>
  </si>
  <si>
    <t>Тургенева ул.</t>
  </si>
  <si>
    <t xml:space="preserve">Чехова ул. </t>
  </si>
  <si>
    <t>Шахова ул.</t>
  </si>
  <si>
    <t xml:space="preserve">Школьная ул. </t>
  </si>
  <si>
    <t>8/1</t>
  </si>
  <si>
    <t>8/2</t>
  </si>
  <si>
    <t>Южный пр-т</t>
  </si>
  <si>
    <t>Выполненные работы за 2018 год АО "Ильинская УК"</t>
  </si>
  <si>
    <t>6/4</t>
  </si>
  <si>
    <t xml:space="preserve">Текущий ремонт подъездов  </t>
  </si>
  <si>
    <t xml:space="preserve">Текущий ремонт кровли       </t>
  </si>
  <si>
    <t xml:space="preserve">Герметизация швов       </t>
  </si>
  <si>
    <t xml:space="preserve">Очистка кровли от снега и наледи  </t>
  </si>
  <si>
    <t xml:space="preserve">Электромонтажные работы                  </t>
  </si>
  <si>
    <t xml:space="preserve">Сантехнические работы         </t>
  </si>
  <si>
    <t>№</t>
  </si>
  <si>
    <t xml:space="preserve">        Сумма (руб.)</t>
  </si>
  <si>
    <t xml:space="preserve">      Объем (м2)</t>
  </si>
  <si>
    <t xml:space="preserve">Фасадные работы                </t>
  </si>
  <si>
    <t xml:space="preserve">    Сумма (руб.)</t>
  </si>
  <si>
    <t xml:space="preserve">Ремонт входных групп  </t>
  </si>
  <si>
    <t>Остекление оконных переплетов</t>
  </si>
  <si>
    <t>Другие строительные работы</t>
  </si>
  <si>
    <t>Объем (шт.)</t>
  </si>
  <si>
    <t>Объем (м)</t>
  </si>
  <si>
    <t xml:space="preserve">Итого выполненнных работ      </t>
  </si>
  <si>
    <t xml:space="preserve">   Замена почтовых ящиков          </t>
  </si>
  <si>
    <t xml:space="preserve"> Объем (п. м)</t>
  </si>
  <si>
    <t xml:space="preserve">     Сумма (руб.)</t>
  </si>
  <si>
    <t>Итого с. п. Верейское</t>
  </si>
  <si>
    <t>Итого с. п. Вялковское</t>
  </si>
  <si>
    <t>Итого г. п. Быково</t>
  </si>
  <si>
    <t>Итого г. п. Ильинский</t>
  </si>
  <si>
    <t>Итого г. п. Кратово</t>
  </si>
  <si>
    <t>Итого г. п. Родники</t>
  </si>
  <si>
    <t>Итого г. п. Удельная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</si>
</sst>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234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2" fillId="2" borderId="0" xfId="0" applyFont="1" applyFill="1"/>
    <xf numFmtId="0" fontId="8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2" borderId="20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43" fontId="4" fillId="2" borderId="20" xfId="0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 wrapText="1"/>
    </xf>
    <xf numFmtId="49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2" borderId="1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2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4" fillId="0" borderId="0" xfId="0" applyFont="1"/>
    <xf numFmtId="0" fontId="9" fillId="2" borderId="8" xfId="0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justify"/>
    </xf>
    <xf numFmtId="0" fontId="4" fillId="2" borderId="1" xfId="0" applyNumberFormat="1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2" fontId="6" fillId="2" borderId="1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2" fontId="9" fillId="2" borderId="1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justify"/>
    </xf>
    <xf numFmtId="1" fontId="9" fillId="3" borderId="1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4" fontId="4" fillId="3" borderId="2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299"/>
  <sheetViews>
    <sheetView tabSelected="1" workbookViewId="0">
      <selection activeCell="L283" sqref="L283"/>
    </sheetView>
  </sheetViews>
  <sheetFormatPr defaultRowHeight="15" x14ac:dyDescent="0.25"/>
  <cols>
    <col min="1" max="1" width="9.140625" style="1"/>
    <col min="2" max="2" width="15.7109375" style="1" customWidth="1"/>
    <col min="3" max="3" width="21" style="1" customWidth="1"/>
    <col min="4" max="8" width="9.140625" style="1" customWidth="1"/>
    <col min="9" max="9" width="9.85546875" style="1" customWidth="1"/>
    <col min="10" max="10" width="17" style="1" customWidth="1"/>
    <col min="11" max="11" width="15.5703125" style="8" customWidth="1"/>
    <col min="12" max="12" width="16.85546875" style="8" customWidth="1"/>
    <col min="13" max="13" width="13.85546875" style="8" customWidth="1"/>
    <col min="14" max="14" width="14.7109375" style="112" customWidth="1"/>
    <col min="15" max="15" width="15.140625" style="8" customWidth="1"/>
    <col min="16" max="16" width="13.28515625" style="112" customWidth="1"/>
    <col min="17" max="17" width="13" style="62" customWidth="1"/>
    <col min="18" max="18" width="14.28515625" style="8" customWidth="1"/>
    <col min="19" max="19" width="14.85546875" style="1" customWidth="1"/>
    <col min="20" max="20" width="14.85546875" style="8" customWidth="1"/>
    <col min="21" max="21" width="13.140625" style="1" customWidth="1"/>
    <col min="22" max="22" width="15.85546875" style="8" customWidth="1"/>
    <col min="23" max="23" width="14.7109375" style="8" customWidth="1"/>
    <col min="24" max="24" width="15.5703125" style="62" customWidth="1"/>
    <col min="25" max="26" width="14.140625" style="8" customWidth="1"/>
    <col min="27" max="27" width="14" style="112" customWidth="1"/>
    <col min="28" max="28" width="14.28515625" style="112" customWidth="1"/>
    <col min="29" max="29" width="14.7109375" style="112" customWidth="1"/>
    <col min="30" max="30" width="14.7109375" style="62" customWidth="1"/>
    <col min="31" max="31" width="20.140625" style="8" customWidth="1"/>
    <col min="32" max="342" width="9.140625" style="8"/>
    <col min="343" max="16384" width="9.140625" style="1"/>
  </cols>
  <sheetData>
    <row r="1" spans="1:30" ht="31.5" x14ac:dyDescent="0.5">
      <c r="A1" s="171"/>
      <c r="C1" s="43"/>
      <c r="D1" s="45" t="s">
        <v>119</v>
      </c>
      <c r="E1" s="44"/>
      <c r="F1" s="42"/>
      <c r="G1" s="42"/>
      <c r="H1" s="6"/>
      <c r="I1" s="2"/>
      <c r="J1" s="2"/>
      <c r="K1" s="6"/>
      <c r="L1" s="6"/>
      <c r="M1" s="6"/>
    </row>
    <row r="2" spans="1:30" ht="23.25" x14ac:dyDescent="0.35">
      <c r="A2" s="127"/>
      <c r="B2" s="45"/>
      <c r="C2" s="43"/>
      <c r="D2" s="42"/>
      <c r="E2" s="44"/>
      <c r="F2" s="42"/>
      <c r="G2" s="42"/>
      <c r="H2" s="6"/>
      <c r="I2" s="2"/>
      <c r="J2" s="2"/>
      <c r="K2" s="6"/>
      <c r="L2" s="6"/>
      <c r="M2" s="6"/>
    </row>
    <row r="3" spans="1:30" ht="47.25" customHeight="1" x14ac:dyDescent="0.25">
      <c r="A3" s="218" t="s">
        <v>127</v>
      </c>
      <c r="B3" s="219" t="s">
        <v>0</v>
      </c>
      <c r="C3" s="219" t="s">
        <v>1</v>
      </c>
      <c r="D3" s="219" t="s">
        <v>2</v>
      </c>
      <c r="E3" s="216" t="s">
        <v>3</v>
      </c>
      <c r="F3" s="216" t="s">
        <v>4</v>
      </c>
      <c r="G3" s="216" t="s">
        <v>5</v>
      </c>
      <c r="H3" s="216" t="s">
        <v>6</v>
      </c>
      <c r="I3" s="224" t="s">
        <v>7</v>
      </c>
      <c r="J3" s="130" t="s">
        <v>137</v>
      </c>
      <c r="K3" s="223" t="s">
        <v>124</v>
      </c>
      <c r="L3" s="223"/>
      <c r="M3" s="223" t="s">
        <v>122</v>
      </c>
      <c r="N3" s="223"/>
      <c r="O3" s="129" t="s">
        <v>130</v>
      </c>
      <c r="P3" s="220" t="s">
        <v>123</v>
      </c>
      <c r="Q3" s="220"/>
      <c r="R3" s="220" t="s">
        <v>121</v>
      </c>
      <c r="S3" s="220"/>
      <c r="T3" s="221" t="s">
        <v>138</v>
      </c>
      <c r="U3" s="222"/>
      <c r="V3" s="129" t="s">
        <v>132</v>
      </c>
      <c r="W3" s="129" t="s">
        <v>133</v>
      </c>
      <c r="X3" s="129" t="s">
        <v>134</v>
      </c>
      <c r="Y3" s="223" t="s">
        <v>126</v>
      </c>
      <c r="Z3" s="223"/>
      <c r="AA3" s="223"/>
      <c r="AB3" s="223" t="s">
        <v>125</v>
      </c>
      <c r="AC3" s="223"/>
      <c r="AD3" s="223"/>
    </row>
    <row r="4" spans="1:30" ht="24" customHeight="1" x14ac:dyDescent="0.25">
      <c r="A4" s="218"/>
      <c r="B4" s="219"/>
      <c r="C4" s="219"/>
      <c r="D4" s="219"/>
      <c r="E4" s="217"/>
      <c r="F4" s="217"/>
      <c r="G4" s="217"/>
      <c r="H4" s="217"/>
      <c r="I4" s="225"/>
      <c r="J4" s="128" t="s">
        <v>128</v>
      </c>
      <c r="K4" s="128" t="s">
        <v>129</v>
      </c>
      <c r="L4" s="128" t="s">
        <v>128</v>
      </c>
      <c r="M4" s="128" t="s">
        <v>129</v>
      </c>
      <c r="N4" s="128" t="s">
        <v>140</v>
      </c>
      <c r="O4" s="128" t="s">
        <v>128</v>
      </c>
      <c r="P4" s="59" t="s">
        <v>139</v>
      </c>
      <c r="Q4" s="128" t="s">
        <v>131</v>
      </c>
      <c r="R4" s="59" t="s">
        <v>135</v>
      </c>
      <c r="S4" s="128" t="s">
        <v>131</v>
      </c>
      <c r="T4" s="59" t="s">
        <v>135</v>
      </c>
      <c r="U4" s="128" t="s">
        <v>131</v>
      </c>
      <c r="V4" s="128" t="s">
        <v>131</v>
      </c>
      <c r="W4" s="128" t="s">
        <v>131</v>
      </c>
      <c r="X4" s="128" t="s">
        <v>131</v>
      </c>
      <c r="Y4" s="59" t="s">
        <v>135</v>
      </c>
      <c r="Z4" s="59" t="s">
        <v>136</v>
      </c>
      <c r="AA4" s="128" t="s">
        <v>131</v>
      </c>
      <c r="AB4" s="59" t="s">
        <v>136</v>
      </c>
      <c r="AC4" s="59" t="s">
        <v>135</v>
      </c>
      <c r="AD4" s="128" t="s">
        <v>131</v>
      </c>
    </row>
    <row r="5" spans="1:30" s="8" customFormat="1" x14ac:dyDescent="0.25">
      <c r="A5" s="84">
        <v>1</v>
      </c>
      <c r="B5" s="85" t="s">
        <v>8</v>
      </c>
      <c r="C5" s="125" t="s">
        <v>9</v>
      </c>
      <c r="D5" s="126">
        <v>1</v>
      </c>
      <c r="E5" s="125">
        <v>1957</v>
      </c>
      <c r="F5" s="125">
        <v>2</v>
      </c>
      <c r="G5" s="125">
        <v>3</v>
      </c>
      <c r="H5" s="125">
        <v>16</v>
      </c>
      <c r="I5" s="125">
        <v>926.7</v>
      </c>
      <c r="J5" s="139">
        <f>L5+N5+O5+Q5+S5+U5+V5+W5+X5+AA5+AD5</f>
        <v>24731.48</v>
      </c>
      <c r="K5" s="125">
        <v>180</v>
      </c>
      <c r="L5" s="125">
        <v>14400</v>
      </c>
      <c r="M5" s="84"/>
      <c r="N5" s="84"/>
      <c r="O5" s="140"/>
      <c r="P5" s="64"/>
      <c r="Q5" s="64"/>
      <c r="R5" s="121"/>
      <c r="S5" s="173"/>
      <c r="T5" s="3">
        <v>16</v>
      </c>
      <c r="U5" s="85">
        <v>3699.43</v>
      </c>
      <c r="V5" s="180"/>
      <c r="W5" s="181">
        <v>760.5</v>
      </c>
      <c r="X5" s="140">
        <v>3415.91</v>
      </c>
      <c r="Y5" s="64">
        <v>1</v>
      </c>
      <c r="Z5" s="64">
        <v>14</v>
      </c>
      <c r="AA5" s="140">
        <v>2455.64</v>
      </c>
      <c r="AB5" s="67"/>
      <c r="AC5" s="140"/>
      <c r="AD5" s="140"/>
    </row>
    <row r="6" spans="1:30" s="8" customFormat="1" x14ac:dyDescent="0.25">
      <c r="A6" s="7">
        <v>2</v>
      </c>
      <c r="B6" s="35" t="s">
        <v>8</v>
      </c>
      <c r="C6" s="3" t="s">
        <v>9</v>
      </c>
      <c r="D6" s="10">
        <v>3</v>
      </c>
      <c r="E6" s="3">
        <v>1960</v>
      </c>
      <c r="F6" s="3">
        <v>2</v>
      </c>
      <c r="G6" s="3">
        <v>3</v>
      </c>
      <c r="H6" s="3">
        <v>12</v>
      </c>
      <c r="I6" s="3">
        <v>1175.92</v>
      </c>
      <c r="J6" s="139">
        <f t="shared" ref="J6:J69" si="0">L6+N6+O6+Q6+S6+U6+V6+W6+X6+AA6+AD6</f>
        <v>6041.3099999999995</v>
      </c>
      <c r="K6" s="3"/>
      <c r="L6" s="3"/>
      <c r="M6" s="7"/>
      <c r="N6" s="7"/>
      <c r="O6" s="140"/>
      <c r="P6" s="64"/>
      <c r="Q6" s="64"/>
      <c r="R6" s="64"/>
      <c r="S6" s="78"/>
      <c r="T6" s="49"/>
      <c r="U6" s="63"/>
      <c r="V6" s="49"/>
      <c r="W6" s="182"/>
      <c r="X6" s="140">
        <v>2942.97</v>
      </c>
      <c r="Y6" s="64">
        <v>2</v>
      </c>
      <c r="Z6" s="64"/>
      <c r="AA6" s="140">
        <v>3098.34</v>
      </c>
      <c r="AB6" s="67"/>
      <c r="AC6" s="140"/>
      <c r="AD6" s="140"/>
    </row>
    <row r="7" spans="1:30" s="8" customFormat="1" x14ac:dyDescent="0.25">
      <c r="A7" s="7">
        <v>3</v>
      </c>
      <c r="B7" s="35" t="s">
        <v>8</v>
      </c>
      <c r="C7" s="3" t="s">
        <v>9</v>
      </c>
      <c r="D7" s="10">
        <v>4</v>
      </c>
      <c r="E7" s="3">
        <v>1950</v>
      </c>
      <c r="F7" s="3">
        <v>1</v>
      </c>
      <c r="G7" s="3">
        <v>2</v>
      </c>
      <c r="H7" s="3">
        <v>5</v>
      </c>
      <c r="I7" s="3">
        <v>752.28</v>
      </c>
      <c r="J7" s="139">
        <f t="shared" si="0"/>
        <v>234639.16000000003</v>
      </c>
      <c r="K7" s="3">
        <v>10</v>
      </c>
      <c r="L7" s="3">
        <v>800</v>
      </c>
      <c r="M7" s="7">
        <v>39.700000000000003</v>
      </c>
      <c r="N7" s="7">
        <v>30252.66</v>
      </c>
      <c r="O7" s="140"/>
      <c r="P7" s="64"/>
      <c r="Q7" s="64"/>
      <c r="R7" s="3">
        <v>1</v>
      </c>
      <c r="S7" s="86">
        <v>183486.45</v>
      </c>
      <c r="T7" s="3">
        <v>5</v>
      </c>
      <c r="U7" s="63">
        <v>955.3</v>
      </c>
      <c r="V7" s="49"/>
      <c r="W7" s="182"/>
      <c r="X7" s="140">
        <v>4755.82</v>
      </c>
      <c r="Y7" s="64"/>
      <c r="Z7" s="64"/>
      <c r="AA7" s="140">
        <v>1573.98</v>
      </c>
      <c r="AB7" s="67">
        <v>190</v>
      </c>
      <c r="AC7" s="140">
        <v>69</v>
      </c>
      <c r="AD7" s="140">
        <v>12814.95</v>
      </c>
    </row>
    <row r="8" spans="1:30" s="8" customFormat="1" x14ac:dyDescent="0.25">
      <c r="A8" s="7">
        <v>4</v>
      </c>
      <c r="B8" s="35" t="s">
        <v>8</v>
      </c>
      <c r="C8" s="3" t="s">
        <v>9</v>
      </c>
      <c r="D8" s="10">
        <v>5</v>
      </c>
      <c r="E8" s="3">
        <v>1956</v>
      </c>
      <c r="F8" s="3">
        <v>2</v>
      </c>
      <c r="G8" s="3">
        <v>3</v>
      </c>
      <c r="H8" s="3">
        <v>18</v>
      </c>
      <c r="I8" s="3">
        <v>954.2</v>
      </c>
      <c r="J8" s="139">
        <f t="shared" si="0"/>
        <v>316484.73000000004</v>
      </c>
      <c r="K8" s="3"/>
      <c r="L8" s="3"/>
      <c r="M8" s="7"/>
      <c r="N8" s="7">
        <v>9886.2000000000007</v>
      </c>
      <c r="O8" s="140"/>
      <c r="P8" s="49"/>
      <c r="Q8" s="49"/>
      <c r="R8" s="3">
        <v>2</v>
      </c>
      <c r="S8" s="60">
        <v>299920.32</v>
      </c>
      <c r="T8" s="3">
        <v>18</v>
      </c>
      <c r="U8" s="63">
        <v>3439.08</v>
      </c>
      <c r="V8" s="49"/>
      <c r="W8" s="182"/>
      <c r="X8" s="140">
        <v>2429.84</v>
      </c>
      <c r="Y8" s="64"/>
      <c r="Z8" s="64">
        <v>4.5</v>
      </c>
      <c r="AA8" s="140">
        <v>809.29</v>
      </c>
      <c r="AB8" s="67"/>
      <c r="AC8" s="140"/>
      <c r="AD8" s="140"/>
    </row>
    <row r="9" spans="1:30" s="8" customFormat="1" x14ac:dyDescent="0.25">
      <c r="A9" s="7">
        <v>5</v>
      </c>
      <c r="B9" s="35" t="s">
        <v>8</v>
      </c>
      <c r="C9" s="3" t="s">
        <v>9</v>
      </c>
      <c r="D9" s="10">
        <v>6</v>
      </c>
      <c r="E9" s="3">
        <v>1957</v>
      </c>
      <c r="F9" s="3">
        <v>2</v>
      </c>
      <c r="G9" s="3">
        <v>3</v>
      </c>
      <c r="H9" s="3">
        <v>14</v>
      </c>
      <c r="I9" s="3">
        <v>757</v>
      </c>
      <c r="J9" s="139">
        <f t="shared" si="0"/>
        <v>295561.49</v>
      </c>
      <c r="K9" s="3">
        <v>10</v>
      </c>
      <c r="L9" s="3">
        <v>800</v>
      </c>
      <c r="M9" s="7"/>
      <c r="N9" s="7"/>
      <c r="O9" s="140"/>
      <c r="P9" s="64"/>
      <c r="Q9" s="64"/>
      <c r="R9" s="3">
        <v>2</v>
      </c>
      <c r="S9" s="86">
        <v>289644.79999999999</v>
      </c>
      <c r="T9" s="3">
        <v>14</v>
      </c>
      <c r="U9" s="63">
        <v>2686.84</v>
      </c>
      <c r="V9" s="49"/>
      <c r="W9" s="182"/>
      <c r="X9" s="140">
        <v>2429.85</v>
      </c>
      <c r="Y9" s="64"/>
      <c r="Z9" s="64"/>
      <c r="AA9" s="140"/>
      <c r="AB9" s="67"/>
      <c r="AC9" s="140"/>
      <c r="AD9" s="140"/>
    </row>
    <row r="10" spans="1:30" s="8" customFormat="1" x14ac:dyDescent="0.25">
      <c r="A10" s="7">
        <v>6</v>
      </c>
      <c r="B10" s="35" t="s">
        <v>8</v>
      </c>
      <c r="C10" s="3" t="s">
        <v>9</v>
      </c>
      <c r="D10" s="10">
        <v>7</v>
      </c>
      <c r="E10" s="3">
        <v>1960</v>
      </c>
      <c r="F10" s="3">
        <v>2</v>
      </c>
      <c r="G10" s="3">
        <v>3</v>
      </c>
      <c r="H10" s="3">
        <v>24</v>
      </c>
      <c r="I10" s="3">
        <v>960.2</v>
      </c>
      <c r="J10" s="139">
        <f t="shared" si="0"/>
        <v>303229.73000000004</v>
      </c>
      <c r="K10" s="3"/>
      <c r="L10" s="3"/>
      <c r="M10" s="7"/>
      <c r="N10" s="7">
        <v>2127.2199999999998</v>
      </c>
      <c r="O10" s="140">
        <v>194.32</v>
      </c>
      <c r="P10" s="64"/>
      <c r="Q10" s="64"/>
      <c r="R10" s="3">
        <v>2</v>
      </c>
      <c r="S10" s="86">
        <v>292742.74</v>
      </c>
      <c r="T10" s="3">
        <v>24</v>
      </c>
      <c r="U10" s="63">
        <v>4617.3999999999996</v>
      </c>
      <c r="V10" s="49"/>
      <c r="W10" s="182"/>
      <c r="X10" s="140">
        <v>2429.84</v>
      </c>
      <c r="Y10" s="64">
        <v>1</v>
      </c>
      <c r="Z10" s="64"/>
      <c r="AA10" s="140">
        <v>1118.21</v>
      </c>
      <c r="AB10" s="67"/>
      <c r="AC10" s="140"/>
      <c r="AD10" s="140"/>
    </row>
    <row r="11" spans="1:30" s="8" customFormat="1" x14ac:dyDescent="0.25">
      <c r="A11" s="7">
        <v>7</v>
      </c>
      <c r="B11" s="35" t="s">
        <v>8</v>
      </c>
      <c r="C11" s="3" t="s">
        <v>9</v>
      </c>
      <c r="D11" s="10">
        <v>8</v>
      </c>
      <c r="E11" s="3">
        <v>1958</v>
      </c>
      <c r="F11" s="3">
        <v>2</v>
      </c>
      <c r="G11" s="3">
        <v>3</v>
      </c>
      <c r="H11" s="3">
        <v>18</v>
      </c>
      <c r="I11" s="3">
        <v>905.6</v>
      </c>
      <c r="J11" s="139">
        <f t="shared" si="0"/>
        <v>263258.01</v>
      </c>
      <c r="K11" s="3"/>
      <c r="L11" s="3"/>
      <c r="M11" s="7"/>
      <c r="N11" s="7"/>
      <c r="O11" s="140"/>
      <c r="P11" s="64"/>
      <c r="Q11" s="64"/>
      <c r="R11" s="3">
        <v>2</v>
      </c>
      <c r="S11" s="72">
        <v>256985.24</v>
      </c>
      <c r="T11" s="3">
        <v>18</v>
      </c>
      <c r="U11" s="63">
        <v>3455.08</v>
      </c>
      <c r="V11" s="49"/>
      <c r="W11" s="182">
        <v>177.45</v>
      </c>
      <c r="X11" s="140">
        <v>2429.84</v>
      </c>
      <c r="Y11" s="64">
        <v>1</v>
      </c>
      <c r="Z11" s="64"/>
      <c r="AA11" s="140">
        <v>210.4</v>
      </c>
      <c r="AB11" s="67"/>
      <c r="AC11" s="140"/>
      <c r="AD11" s="140"/>
    </row>
    <row r="12" spans="1:30" s="8" customFormat="1" x14ac:dyDescent="0.25">
      <c r="A12" s="7">
        <v>8</v>
      </c>
      <c r="B12" s="35" t="s">
        <v>8</v>
      </c>
      <c r="C12" s="3" t="s">
        <v>9</v>
      </c>
      <c r="D12" s="10">
        <v>9</v>
      </c>
      <c r="E12" s="3">
        <v>1959</v>
      </c>
      <c r="F12" s="3">
        <v>2</v>
      </c>
      <c r="G12" s="3">
        <v>3</v>
      </c>
      <c r="H12" s="3">
        <v>18</v>
      </c>
      <c r="I12" s="3">
        <v>887.7</v>
      </c>
      <c r="J12" s="139">
        <f t="shared" si="0"/>
        <v>376688.12000000005</v>
      </c>
      <c r="K12" s="3">
        <v>118.5</v>
      </c>
      <c r="L12" s="3">
        <v>8695</v>
      </c>
      <c r="M12" s="7">
        <v>248</v>
      </c>
      <c r="N12" s="7">
        <v>65640.53</v>
      </c>
      <c r="O12" s="140"/>
      <c r="P12" s="64"/>
      <c r="Q12" s="64"/>
      <c r="R12" s="3">
        <v>2</v>
      </c>
      <c r="S12" s="78">
        <v>290706.12</v>
      </c>
      <c r="T12" s="3">
        <v>18</v>
      </c>
      <c r="U12" s="63">
        <v>3455.08</v>
      </c>
      <c r="V12" s="49"/>
      <c r="W12" s="182"/>
      <c r="X12" s="140">
        <v>4738.08</v>
      </c>
      <c r="Y12" s="64">
        <v>31</v>
      </c>
      <c r="Z12" s="64">
        <v>10</v>
      </c>
      <c r="AA12" s="140">
        <v>3453.31</v>
      </c>
      <c r="AB12" s="67"/>
      <c r="AC12" s="140"/>
      <c r="AD12" s="140"/>
    </row>
    <row r="13" spans="1:30" s="8" customFormat="1" x14ac:dyDescent="0.25">
      <c r="A13" s="7">
        <v>9</v>
      </c>
      <c r="B13" s="35" t="s">
        <v>8</v>
      </c>
      <c r="C13" s="3" t="s">
        <v>9</v>
      </c>
      <c r="D13" s="10">
        <v>10</v>
      </c>
      <c r="E13" s="3">
        <v>1962</v>
      </c>
      <c r="F13" s="3">
        <v>2</v>
      </c>
      <c r="G13" s="3">
        <v>3</v>
      </c>
      <c r="H13" s="3">
        <v>24</v>
      </c>
      <c r="I13" s="3">
        <v>945.1</v>
      </c>
      <c r="J13" s="139">
        <f t="shared" si="0"/>
        <v>349930.92</v>
      </c>
      <c r="K13" s="3">
        <v>162.76</v>
      </c>
      <c r="L13" s="3">
        <v>12113.2</v>
      </c>
      <c r="M13" s="7">
        <v>46.83</v>
      </c>
      <c r="N13" s="7">
        <v>17186.689999999999</v>
      </c>
      <c r="O13" s="140"/>
      <c r="P13" s="64"/>
      <c r="Q13" s="64"/>
      <c r="R13" s="3">
        <v>2</v>
      </c>
      <c r="S13" s="78">
        <v>315710.59999999998</v>
      </c>
      <c r="T13" s="3">
        <v>24</v>
      </c>
      <c r="U13" s="63">
        <v>2308.6999999999998</v>
      </c>
      <c r="V13" s="49"/>
      <c r="W13" s="182"/>
      <c r="X13" s="140">
        <v>2438.2600000000002</v>
      </c>
      <c r="Y13" s="64">
        <v>1</v>
      </c>
      <c r="Z13" s="64"/>
      <c r="AA13" s="140">
        <v>173.47</v>
      </c>
      <c r="AB13" s="67"/>
      <c r="AC13" s="140"/>
      <c r="AD13" s="140"/>
    </row>
    <row r="14" spans="1:30" s="8" customFormat="1" x14ac:dyDescent="0.25">
      <c r="A14" s="7">
        <v>10</v>
      </c>
      <c r="B14" s="35" t="s">
        <v>8</v>
      </c>
      <c r="C14" s="3" t="s">
        <v>9</v>
      </c>
      <c r="D14" s="10">
        <v>11</v>
      </c>
      <c r="E14" s="3">
        <v>1961</v>
      </c>
      <c r="F14" s="3">
        <v>3</v>
      </c>
      <c r="G14" s="3">
        <v>3</v>
      </c>
      <c r="H14" s="3">
        <v>36</v>
      </c>
      <c r="I14" s="3">
        <v>1517.2</v>
      </c>
      <c r="J14" s="139">
        <f t="shared" si="0"/>
        <v>410045.51999999996</v>
      </c>
      <c r="K14" s="3">
        <v>121</v>
      </c>
      <c r="L14" s="3">
        <v>9680</v>
      </c>
      <c r="M14" s="7"/>
      <c r="N14" s="7"/>
      <c r="O14" s="140">
        <v>123.5</v>
      </c>
      <c r="P14" s="64"/>
      <c r="Q14" s="64"/>
      <c r="R14" s="121">
        <v>2</v>
      </c>
      <c r="S14" s="174">
        <v>389254.74</v>
      </c>
      <c r="T14" s="3">
        <v>36</v>
      </c>
      <c r="U14" s="63">
        <v>6948.1</v>
      </c>
      <c r="V14" s="49"/>
      <c r="W14" s="182"/>
      <c r="X14" s="140">
        <v>2699.66</v>
      </c>
      <c r="Y14" s="64">
        <v>4</v>
      </c>
      <c r="Z14" s="64"/>
      <c r="AA14" s="140">
        <v>1339.52</v>
      </c>
      <c r="AB14" s="67"/>
      <c r="AC14" s="140"/>
      <c r="AD14" s="140"/>
    </row>
    <row r="15" spans="1:30" s="8" customFormat="1" x14ac:dyDescent="0.25">
      <c r="A15" s="7">
        <v>11</v>
      </c>
      <c r="B15" s="35" t="s">
        <v>8</v>
      </c>
      <c r="C15" s="3" t="s">
        <v>9</v>
      </c>
      <c r="D15" s="10">
        <v>12</v>
      </c>
      <c r="E15" s="3">
        <v>1962</v>
      </c>
      <c r="F15" s="3">
        <v>2</v>
      </c>
      <c r="G15" s="3">
        <v>3</v>
      </c>
      <c r="H15" s="3">
        <v>24</v>
      </c>
      <c r="I15" s="3">
        <v>961.3</v>
      </c>
      <c r="J15" s="139">
        <f t="shared" si="0"/>
        <v>325949.61000000004</v>
      </c>
      <c r="K15" s="3">
        <v>71.5</v>
      </c>
      <c r="L15" s="3">
        <v>5720</v>
      </c>
      <c r="M15" s="7"/>
      <c r="N15" s="7"/>
      <c r="O15" s="140"/>
      <c r="P15" s="64"/>
      <c r="Q15" s="64"/>
      <c r="R15" s="3">
        <v>2</v>
      </c>
      <c r="S15" s="78">
        <v>313166.78000000003</v>
      </c>
      <c r="T15" s="3">
        <v>24</v>
      </c>
      <c r="U15" s="63">
        <v>4617.3999999999996</v>
      </c>
      <c r="V15" s="49"/>
      <c r="W15" s="182"/>
      <c r="X15" s="140">
        <v>2445.4299999999998</v>
      </c>
      <c r="Y15" s="64"/>
      <c r="Z15" s="64"/>
      <c r="AA15" s="140"/>
      <c r="AB15" s="67"/>
      <c r="AC15" s="140"/>
      <c r="AD15" s="140"/>
    </row>
    <row r="16" spans="1:30" s="8" customFormat="1" x14ac:dyDescent="0.25">
      <c r="A16" s="7">
        <v>12</v>
      </c>
      <c r="B16" s="35" t="s">
        <v>8</v>
      </c>
      <c r="C16" s="5" t="s">
        <v>10</v>
      </c>
      <c r="D16" s="10">
        <v>1</v>
      </c>
      <c r="E16" s="3">
        <v>1955</v>
      </c>
      <c r="F16" s="3">
        <v>2</v>
      </c>
      <c r="G16" s="3">
        <v>2</v>
      </c>
      <c r="H16" s="3">
        <v>12</v>
      </c>
      <c r="I16" s="3">
        <v>877.98</v>
      </c>
      <c r="J16" s="139"/>
      <c r="K16" s="3"/>
      <c r="L16" s="3"/>
      <c r="M16" s="7"/>
      <c r="N16" s="7"/>
      <c r="O16" s="140"/>
      <c r="P16" s="64"/>
      <c r="Q16" s="64"/>
      <c r="R16" s="64"/>
      <c r="S16" s="72"/>
      <c r="T16" s="64"/>
      <c r="U16" s="63"/>
      <c r="V16" s="49"/>
      <c r="W16" s="182"/>
      <c r="X16" s="140"/>
      <c r="Y16" s="64"/>
      <c r="Z16" s="64"/>
      <c r="AA16" s="140"/>
      <c r="AB16" s="67"/>
      <c r="AC16" s="140"/>
      <c r="AD16" s="140"/>
    </row>
    <row r="17" spans="1:30" s="8" customFormat="1" x14ac:dyDescent="0.25">
      <c r="A17" s="7">
        <v>13</v>
      </c>
      <c r="B17" s="35" t="s">
        <v>8</v>
      </c>
      <c r="C17" s="5" t="s">
        <v>10</v>
      </c>
      <c r="D17" s="10">
        <v>2</v>
      </c>
      <c r="E17" s="3">
        <v>1955</v>
      </c>
      <c r="F17" s="3">
        <v>2</v>
      </c>
      <c r="G17" s="3">
        <v>2</v>
      </c>
      <c r="H17" s="3">
        <v>12</v>
      </c>
      <c r="I17" s="3">
        <v>868.1</v>
      </c>
      <c r="J17" s="139"/>
      <c r="K17" s="3"/>
      <c r="L17" s="3"/>
      <c r="M17" s="7"/>
      <c r="N17" s="7"/>
      <c r="O17" s="140"/>
      <c r="P17" s="64"/>
      <c r="Q17" s="64"/>
      <c r="R17" s="64"/>
      <c r="S17" s="72"/>
      <c r="T17" s="64"/>
      <c r="U17" s="63"/>
      <c r="V17" s="49"/>
      <c r="W17" s="182"/>
      <c r="X17" s="140"/>
      <c r="Y17" s="64"/>
      <c r="Z17" s="64"/>
      <c r="AA17" s="140"/>
      <c r="AB17" s="67"/>
      <c r="AC17" s="140"/>
      <c r="AD17" s="140"/>
    </row>
    <row r="18" spans="1:30" s="8" customFormat="1" x14ac:dyDescent="0.25">
      <c r="A18" s="7">
        <v>14</v>
      </c>
      <c r="B18" s="35" t="s">
        <v>8</v>
      </c>
      <c r="C18" s="3" t="s">
        <v>11</v>
      </c>
      <c r="D18" s="10">
        <v>8</v>
      </c>
      <c r="E18" s="3">
        <v>1938</v>
      </c>
      <c r="F18" s="3">
        <v>5</v>
      </c>
      <c r="G18" s="3">
        <v>2</v>
      </c>
      <c r="H18" s="3">
        <v>4</v>
      </c>
      <c r="I18" s="3">
        <v>130.9</v>
      </c>
      <c r="J18" s="139"/>
      <c r="K18" s="3"/>
      <c r="L18" s="3"/>
      <c r="M18" s="7"/>
      <c r="N18" s="7"/>
      <c r="O18" s="140"/>
      <c r="P18" s="64"/>
      <c r="Q18" s="64"/>
      <c r="R18" s="64"/>
      <c r="S18" s="72"/>
      <c r="T18" s="64"/>
      <c r="U18" s="63"/>
      <c r="V18" s="183"/>
      <c r="W18" s="182"/>
      <c r="X18" s="140"/>
      <c r="Y18" s="64"/>
      <c r="Z18" s="64"/>
      <c r="AA18" s="140"/>
      <c r="AB18" s="67"/>
      <c r="AC18" s="140"/>
      <c r="AD18" s="140"/>
    </row>
    <row r="19" spans="1:30" s="8" customFormat="1" x14ac:dyDescent="0.25">
      <c r="A19" s="7">
        <v>15</v>
      </c>
      <c r="B19" s="35" t="s">
        <v>8</v>
      </c>
      <c r="C19" s="4" t="s">
        <v>12</v>
      </c>
      <c r="D19" s="11" t="s">
        <v>13</v>
      </c>
      <c r="E19" s="7">
        <v>1957</v>
      </c>
      <c r="F19" s="7">
        <v>1</v>
      </c>
      <c r="G19" s="7">
        <v>2</v>
      </c>
      <c r="H19" s="7">
        <v>8</v>
      </c>
      <c r="I19" s="3">
        <v>410.2</v>
      </c>
      <c r="J19" s="139"/>
      <c r="K19" s="3"/>
      <c r="L19" s="3"/>
      <c r="M19" s="50"/>
      <c r="N19" s="50"/>
      <c r="O19" s="7"/>
      <c r="P19" s="64"/>
      <c r="Q19" s="64"/>
      <c r="R19" s="64"/>
      <c r="S19" s="72"/>
      <c r="T19" s="64"/>
      <c r="U19" s="63"/>
      <c r="V19" s="51"/>
      <c r="W19" s="182"/>
      <c r="X19" s="140"/>
      <c r="Y19" s="64"/>
      <c r="Z19" s="64"/>
      <c r="AA19" s="140"/>
      <c r="AB19" s="67"/>
      <c r="AC19" s="140"/>
      <c r="AD19" s="140"/>
    </row>
    <row r="20" spans="1:30" s="8" customFormat="1" x14ac:dyDescent="0.25">
      <c r="A20" s="7">
        <v>16</v>
      </c>
      <c r="B20" s="35" t="s">
        <v>8</v>
      </c>
      <c r="C20" s="4" t="s">
        <v>12</v>
      </c>
      <c r="D20" s="11" t="s">
        <v>14</v>
      </c>
      <c r="E20" s="7">
        <v>1957</v>
      </c>
      <c r="F20" s="7">
        <v>1</v>
      </c>
      <c r="G20" s="7">
        <v>2</v>
      </c>
      <c r="H20" s="7">
        <v>8</v>
      </c>
      <c r="I20" s="3">
        <v>404.4</v>
      </c>
      <c r="J20" s="139"/>
      <c r="K20" s="3"/>
      <c r="L20" s="3"/>
      <c r="M20" s="50"/>
      <c r="N20" s="50"/>
      <c r="O20" s="7"/>
      <c r="P20" s="64"/>
      <c r="Q20" s="64"/>
      <c r="R20" s="64"/>
      <c r="S20" s="72"/>
      <c r="T20" s="64"/>
      <c r="U20" s="63"/>
      <c r="V20" s="51"/>
      <c r="W20" s="182"/>
      <c r="X20" s="140"/>
      <c r="Y20" s="64"/>
      <c r="Z20" s="64"/>
      <c r="AA20" s="140"/>
      <c r="AB20" s="67"/>
      <c r="AC20" s="140"/>
      <c r="AD20" s="140"/>
    </row>
    <row r="21" spans="1:30" s="8" customFormat="1" x14ac:dyDescent="0.25">
      <c r="A21" s="7">
        <v>17</v>
      </c>
      <c r="B21" s="35" t="s">
        <v>8</v>
      </c>
      <c r="C21" s="4" t="s">
        <v>12</v>
      </c>
      <c r="D21" s="11" t="s">
        <v>15</v>
      </c>
      <c r="E21" s="7">
        <v>1957</v>
      </c>
      <c r="F21" s="7">
        <v>1</v>
      </c>
      <c r="G21" s="7">
        <v>2</v>
      </c>
      <c r="H21" s="7">
        <v>8</v>
      </c>
      <c r="I21" s="3">
        <v>420.3</v>
      </c>
      <c r="J21" s="139">
        <f t="shared" si="0"/>
        <v>748.55</v>
      </c>
      <c r="K21" s="3"/>
      <c r="L21" s="3"/>
      <c r="M21" s="50"/>
      <c r="N21" s="50"/>
      <c r="O21" s="50"/>
      <c r="P21" s="64"/>
      <c r="Q21" s="64"/>
      <c r="R21" s="64"/>
      <c r="S21" s="72"/>
      <c r="T21" s="64"/>
      <c r="U21" s="63"/>
      <c r="V21" s="87"/>
      <c r="W21" s="182"/>
      <c r="X21" s="140"/>
      <c r="Y21" s="64">
        <v>11</v>
      </c>
      <c r="Z21" s="64"/>
      <c r="AA21" s="140">
        <v>748.55</v>
      </c>
      <c r="AB21" s="67"/>
      <c r="AC21" s="140"/>
      <c r="AD21" s="140"/>
    </row>
    <row r="22" spans="1:30" s="8" customFormat="1" x14ac:dyDescent="0.25">
      <c r="A22" s="7">
        <v>18</v>
      </c>
      <c r="B22" s="35" t="s">
        <v>8</v>
      </c>
      <c r="C22" s="4" t="s">
        <v>12</v>
      </c>
      <c r="D22" s="10">
        <v>47</v>
      </c>
      <c r="E22" s="7">
        <v>1964</v>
      </c>
      <c r="F22" s="7">
        <v>2</v>
      </c>
      <c r="G22" s="7">
        <v>2</v>
      </c>
      <c r="H22" s="7">
        <v>16</v>
      </c>
      <c r="I22" s="3">
        <v>636</v>
      </c>
      <c r="J22" s="139">
        <f t="shared" si="0"/>
        <v>250057.35</v>
      </c>
      <c r="K22" s="3">
        <v>110</v>
      </c>
      <c r="L22" s="3">
        <v>7700</v>
      </c>
      <c r="M22" s="50"/>
      <c r="N22" s="50"/>
      <c r="O22" s="50"/>
      <c r="P22" s="64"/>
      <c r="Q22" s="64"/>
      <c r="R22" s="64">
        <v>2</v>
      </c>
      <c r="S22" s="88">
        <v>232014.36</v>
      </c>
      <c r="T22" s="7">
        <v>16</v>
      </c>
      <c r="U22" s="63">
        <v>3148.48</v>
      </c>
      <c r="V22" s="51"/>
      <c r="W22" s="182"/>
      <c r="X22" s="140"/>
      <c r="Y22" s="64">
        <v>1</v>
      </c>
      <c r="Z22" s="64"/>
      <c r="AA22" s="140">
        <v>205.06</v>
      </c>
      <c r="AB22" s="67">
        <v>63</v>
      </c>
      <c r="AC22" s="140">
        <v>19</v>
      </c>
      <c r="AD22" s="140">
        <v>6989.45</v>
      </c>
    </row>
    <row r="23" spans="1:30" s="8" customFormat="1" x14ac:dyDescent="0.25">
      <c r="A23" s="7">
        <v>19</v>
      </c>
      <c r="B23" s="35" t="s">
        <v>8</v>
      </c>
      <c r="C23" s="4" t="s">
        <v>12</v>
      </c>
      <c r="D23" s="10">
        <v>48</v>
      </c>
      <c r="E23" s="7">
        <v>1973</v>
      </c>
      <c r="F23" s="7">
        <v>4</v>
      </c>
      <c r="G23" s="7">
        <v>5</v>
      </c>
      <c r="H23" s="7">
        <v>68</v>
      </c>
      <c r="I23" s="3">
        <v>3058.88</v>
      </c>
      <c r="J23" s="139">
        <f t="shared" si="0"/>
        <v>298284.23</v>
      </c>
      <c r="K23" s="3">
        <v>245</v>
      </c>
      <c r="L23" s="3">
        <v>17150</v>
      </c>
      <c r="M23" s="23">
        <v>535.41</v>
      </c>
      <c r="N23" s="23">
        <v>264319.87</v>
      </c>
      <c r="O23" s="7"/>
      <c r="P23" s="64"/>
      <c r="Q23" s="64"/>
      <c r="R23" s="141"/>
      <c r="S23" s="86">
        <v>1549.54</v>
      </c>
      <c r="T23" s="7">
        <v>68</v>
      </c>
      <c r="U23" s="63">
        <v>9180.77</v>
      </c>
      <c r="V23" s="183"/>
      <c r="W23" s="182"/>
      <c r="X23" s="140"/>
      <c r="Y23" s="64">
        <v>2</v>
      </c>
      <c r="Z23" s="64"/>
      <c r="AA23" s="140">
        <v>491.44</v>
      </c>
      <c r="AB23" s="67"/>
      <c r="AC23" s="140">
        <v>26</v>
      </c>
      <c r="AD23" s="140">
        <v>5592.61</v>
      </c>
    </row>
    <row r="24" spans="1:30" s="8" customFormat="1" x14ac:dyDescent="0.25">
      <c r="A24" s="7">
        <v>20</v>
      </c>
      <c r="B24" s="35" t="s">
        <v>8</v>
      </c>
      <c r="C24" s="3" t="s">
        <v>16</v>
      </c>
      <c r="D24" s="24" t="s">
        <v>17</v>
      </c>
      <c r="E24" s="3">
        <v>1961</v>
      </c>
      <c r="F24" s="3">
        <v>2</v>
      </c>
      <c r="G24" s="3">
        <v>3</v>
      </c>
      <c r="H24" s="3">
        <v>24</v>
      </c>
      <c r="I24" s="3">
        <v>967.8</v>
      </c>
      <c r="J24" s="139">
        <f t="shared" si="0"/>
        <v>416940.49</v>
      </c>
      <c r="K24" s="3">
        <v>220.15</v>
      </c>
      <c r="L24" s="3">
        <v>15410.5</v>
      </c>
      <c r="M24" s="23">
        <v>167.83</v>
      </c>
      <c r="N24" s="23">
        <v>41206.99</v>
      </c>
      <c r="O24" s="140"/>
      <c r="P24" s="64"/>
      <c r="Q24" s="64"/>
      <c r="R24" s="3">
        <v>2</v>
      </c>
      <c r="S24" s="78">
        <v>355717.75</v>
      </c>
      <c r="T24" s="3">
        <v>24</v>
      </c>
      <c r="U24" s="63">
        <v>4593.25</v>
      </c>
      <c r="V24" s="49"/>
      <c r="W24" s="182"/>
      <c r="X24" s="140">
        <v>12</v>
      </c>
      <c r="Y24" s="64"/>
      <c r="Z24" s="64"/>
      <c r="AA24" s="140"/>
      <c r="AB24" s="67"/>
      <c r="AC24" s="140"/>
      <c r="AD24" s="140"/>
    </row>
    <row r="25" spans="1:30" s="8" customFormat="1" x14ac:dyDescent="0.25">
      <c r="A25" s="7">
        <v>21</v>
      </c>
      <c r="B25" s="35" t="s">
        <v>8</v>
      </c>
      <c r="C25" s="3" t="s">
        <v>16</v>
      </c>
      <c r="D25" s="24" t="s">
        <v>18</v>
      </c>
      <c r="E25" s="7">
        <v>1961</v>
      </c>
      <c r="F25" s="23">
        <v>2</v>
      </c>
      <c r="G25" s="7">
        <v>3</v>
      </c>
      <c r="H25" s="23">
        <v>24</v>
      </c>
      <c r="I25" s="3">
        <v>963.5</v>
      </c>
      <c r="J25" s="139">
        <f t="shared" si="0"/>
        <v>374901.55</v>
      </c>
      <c r="K25" s="3">
        <v>208</v>
      </c>
      <c r="L25" s="3">
        <v>14560</v>
      </c>
      <c r="M25" s="50"/>
      <c r="N25" s="50"/>
      <c r="O25" s="176"/>
      <c r="P25" s="64"/>
      <c r="Q25" s="64"/>
      <c r="R25" s="3">
        <v>2</v>
      </c>
      <c r="S25" s="89">
        <v>355717.75</v>
      </c>
      <c r="T25" s="23">
        <v>24</v>
      </c>
      <c r="U25" s="123">
        <v>4611.8</v>
      </c>
      <c r="V25" s="51"/>
      <c r="W25" s="182"/>
      <c r="X25" s="140">
        <v>12</v>
      </c>
      <c r="Y25" s="64"/>
      <c r="Z25" s="64"/>
      <c r="AA25" s="140"/>
      <c r="AB25" s="67"/>
      <c r="AC25" s="140"/>
      <c r="AD25" s="140"/>
    </row>
    <row r="26" spans="1:30" s="8" customFormat="1" x14ac:dyDescent="0.25">
      <c r="A26" s="7">
        <v>22</v>
      </c>
      <c r="B26" s="35" t="s">
        <v>8</v>
      </c>
      <c r="C26" s="3" t="s">
        <v>16</v>
      </c>
      <c r="D26" s="24" t="s">
        <v>19</v>
      </c>
      <c r="E26" s="3">
        <v>1958</v>
      </c>
      <c r="F26" s="3">
        <v>2</v>
      </c>
      <c r="G26" s="3">
        <v>3</v>
      </c>
      <c r="H26" s="3">
        <v>18</v>
      </c>
      <c r="I26" s="3">
        <v>886.7</v>
      </c>
      <c r="J26" s="139">
        <f t="shared" si="0"/>
        <v>455376.39999999997</v>
      </c>
      <c r="K26" s="3">
        <v>45</v>
      </c>
      <c r="L26" s="3">
        <v>3150</v>
      </c>
      <c r="M26" s="23">
        <v>164.93</v>
      </c>
      <c r="N26" s="23">
        <v>90232.42</v>
      </c>
      <c r="O26" s="140"/>
      <c r="P26" s="64"/>
      <c r="Q26" s="64"/>
      <c r="R26" s="3">
        <v>2</v>
      </c>
      <c r="S26" s="78">
        <v>355483.54</v>
      </c>
      <c r="T26" s="3">
        <v>18</v>
      </c>
      <c r="U26" s="63">
        <v>3452.98</v>
      </c>
      <c r="V26" s="49"/>
      <c r="W26" s="182"/>
      <c r="X26" s="140">
        <v>102</v>
      </c>
      <c r="Y26" s="64">
        <v>2</v>
      </c>
      <c r="Z26" s="64">
        <v>5</v>
      </c>
      <c r="AA26" s="140">
        <v>2955.46</v>
      </c>
      <c r="AB26" s="67"/>
      <c r="AC26" s="140"/>
      <c r="AD26" s="140"/>
    </row>
    <row r="27" spans="1:30" s="8" customFormat="1" x14ac:dyDescent="0.25">
      <c r="A27" s="7">
        <v>23</v>
      </c>
      <c r="B27" s="35" t="s">
        <v>8</v>
      </c>
      <c r="C27" s="3" t="s">
        <v>16</v>
      </c>
      <c r="D27" s="24" t="s">
        <v>120</v>
      </c>
      <c r="E27" s="3">
        <v>1959</v>
      </c>
      <c r="F27" s="3">
        <v>2</v>
      </c>
      <c r="G27" s="3">
        <v>3</v>
      </c>
      <c r="H27" s="3">
        <v>18</v>
      </c>
      <c r="I27" s="3">
        <v>850</v>
      </c>
      <c r="J27" s="139">
        <f t="shared" si="0"/>
        <v>449480.72000000003</v>
      </c>
      <c r="K27" s="3"/>
      <c r="L27" s="3"/>
      <c r="M27" s="23">
        <v>201.1</v>
      </c>
      <c r="N27" s="23">
        <v>89811.65</v>
      </c>
      <c r="O27" s="140"/>
      <c r="P27" s="64"/>
      <c r="Q27" s="64"/>
      <c r="R27" s="3">
        <v>2</v>
      </c>
      <c r="S27" s="78">
        <v>356201.99</v>
      </c>
      <c r="T27" s="3">
        <v>18</v>
      </c>
      <c r="U27" s="63">
        <v>3455.08</v>
      </c>
      <c r="V27" s="49"/>
      <c r="W27" s="182"/>
      <c r="X27" s="140">
        <v>12</v>
      </c>
      <c r="Y27" s="64"/>
      <c r="Z27" s="64"/>
      <c r="AA27" s="140"/>
      <c r="AB27" s="67"/>
      <c r="AC27" s="140"/>
      <c r="AD27" s="140"/>
    </row>
    <row r="28" spans="1:30" s="8" customFormat="1" x14ac:dyDescent="0.25">
      <c r="A28" s="7">
        <v>24</v>
      </c>
      <c r="B28" s="35" t="s">
        <v>8</v>
      </c>
      <c r="C28" s="4" t="s">
        <v>20</v>
      </c>
      <c r="D28" s="10">
        <v>1</v>
      </c>
      <c r="E28" s="23">
        <v>1973</v>
      </c>
      <c r="F28" s="16">
        <v>5</v>
      </c>
      <c r="G28" s="23">
        <v>5</v>
      </c>
      <c r="H28" s="16">
        <v>75</v>
      </c>
      <c r="I28" s="3">
        <v>3146.6</v>
      </c>
      <c r="J28" s="139">
        <f t="shared" si="0"/>
        <v>83190.600000000006</v>
      </c>
      <c r="K28" s="3"/>
      <c r="L28" s="3"/>
      <c r="M28" s="50"/>
      <c r="N28" s="50"/>
      <c r="O28" s="50"/>
      <c r="P28" s="64"/>
      <c r="Q28" s="64"/>
      <c r="R28" s="64"/>
      <c r="S28" s="88"/>
      <c r="T28" s="87"/>
      <c r="U28" s="63"/>
      <c r="V28" s="183"/>
      <c r="W28" s="182"/>
      <c r="X28" s="140"/>
      <c r="Y28" s="64">
        <v>107</v>
      </c>
      <c r="Z28" s="64">
        <v>258.39999999999998</v>
      </c>
      <c r="AA28" s="140">
        <v>79604.91</v>
      </c>
      <c r="AB28" s="67"/>
      <c r="AC28" s="140">
        <v>19</v>
      </c>
      <c r="AD28" s="140">
        <v>3585.69</v>
      </c>
    </row>
    <row r="29" spans="1:30" s="8" customFormat="1" x14ac:dyDescent="0.25">
      <c r="A29" s="7">
        <v>25</v>
      </c>
      <c r="B29" s="35" t="s">
        <v>8</v>
      </c>
      <c r="C29" s="4" t="s">
        <v>20</v>
      </c>
      <c r="D29" s="11" t="s">
        <v>21</v>
      </c>
      <c r="E29" s="23">
        <v>1988</v>
      </c>
      <c r="F29" s="16">
        <v>4</v>
      </c>
      <c r="G29" s="23">
        <v>5</v>
      </c>
      <c r="H29" s="16">
        <v>59</v>
      </c>
      <c r="I29" s="3">
        <v>2628.8</v>
      </c>
      <c r="J29" s="139">
        <f t="shared" si="0"/>
        <v>8402.130000000001</v>
      </c>
      <c r="K29" s="3"/>
      <c r="L29" s="3"/>
      <c r="M29" s="50"/>
      <c r="N29" s="50"/>
      <c r="O29" s="23">
        <v>278.01</v>
      </c>
      <c r="P29" s="64"/>
      <c r="Q29" s="64"/>
      <c r="R29" s="141"/>
      <c r="S29" s="64">
        <v>3489.83</v>
      </c>
      <c r="T29" s="87"/>
      <c r="U29" s="63"/>
      <c r="V29" s="183">
        <v>2368.9</v>
      </c>
      <c r="W29" s="182"/>
      <c r="X29" s="140"/>
      <c r="Y29" s="64">
        <v>5</v>
      </c>
      <c r="Z29" s="64">
        <v>1</v>
      </c>
      <c r="AA29" s="140">
        <v>2159.37</v>
      </c>
      <c r="AB29" s="67"/>
      <c r="AC29" s="140">
        <v>1</v>
      </c>
      <c r="AD29" s="140">
        <v>106.02</v>
      </c>
    </row>
    <row r="30" spans="1:30" s="8" customFormat="1" x14ac:dyDescent="0.25">
      <c r="A30" s="7">
        <v>26</v>
      </c>
      <c r="B30" s="35" t="s">
        <v>8</v>
      </c>
      <c r="C30" s="4" t="s">
        <v>20</v>
      </c>
      <c r="D30" s="11" t="s">
        <v>22</v>
      </c>
      <c r="E30" s="23">
        <v>1985</v>
      </c>
      <c r="F30" s="16">
        <v>3</v>
      </c>
      <c r="G30" s="23">
        <v>5</v>
      </c>
      <c r="H30" s="16">
        <v>44</v>
      </c>
      <c r="I30" s="3">
        <v>1979.1</v>
      </c>
      <c r="J30" s="139">
        <f t="shared" si="0"/>
        <v>8042.0500000000011</v>
      </c>
      <c r="K30" s="3"/>
      <c r="L30" s="3"/>
      <c r="M30" s="50"/>
      <c r="N30" s="50"/>
      <c r="O30" s="50"/>
      <c r="P30" s="64"/>
      <c r="Q30" s="64"/>
      <c r="R30" s="64"/>
      <c r="S30" s="88"/>
      <c r="T30" s="87"/>
      <c r="U30" s="63"/>
      <c r="V30" s="183"/>
      <c r="W30" s="182"/>
      <c r="X30" s="140"/>
      <c r="Y30" s="64">
        <v>8</v>
      </c>
      <c r="Z30" s="64">
        <v>11</v>
      </c>
      <c r="AA30" s="140">
        <v>4161.5200000000004</v>
      </c>
      <c r="AB30" s="67"/>
      <c r="AC30" s="140">
        <v>56</v>
      </c>
      <c r="AD30" s="140">
        <v>3880.53</v>
      </c>
    </row>
    <row r="31" spans="1:30" s="8" customFormat="1" x14ac:dyDescent="0.25">
      <c r="A31" s="7">
        <v>27</v>
      </c>
      <c r="B31" s="35" t="s">
        <v>8</v>
      </c>
      <c r="C31" s="3" t="s">
        <v>23</v>
      </c>
      <c r="D31" s="10">
        <v>6</v>
      </c>
      <c r="E31" s="3">
        <v>1917</v>
      </c>
      <c r="F31" s="3">
        <v>3</v>
      </c>
      <c r="G31" s="3">
        <v>1</v>
      </c>
      <c r="H31" s="3">
        <v>3</v>
      </c>
      <c r="I31" s="3">
        <v>176.5</v>
      </c>
      <c r="J31" s="139"/>
      <c r="K31" s="3"/>
      <c r="L31" s="3"/>
      <c r="M31" s="7"/>
      <c r="N31" s="7"/>
      <c r="O31" s="140"/>
      <c r="P31" s="64"/>
      <c r="Q31" s="64"/>
      <c r="R31" s="64"/>
      <c r="S31" s="72"/>
      <c r="T31" s="64"/>
      <c r="U31" s="63"/>
      <c r="V31" s="183"/>
      <c r="W31" s="182"/>
      <c r="X31" s="140"/>
      <c r="Y31" s="64"/>
      <c r="Z31" s="64"/>
      <c r="AA31" s="140"/>
      <c r="AB31" s="67"/>
      <c r="AC31" s="140"/>
      <c r="AD31" s="140"/>
    </row>
    <row r="32" spans="1:30" s="8" customFormat="1" x14ac:dyDescent="0.25">
      <c r="A32" s="7">
        <v>28</v>
      </c>
      <c r="B32" s="35" t="s">
        <v>8</v>
      </c>
      <c r="C32" s="3" t="s">
        <v>23</v>
      </c>
      <c r="D32" s="10">
        <v>7</v>
      </c>
      <c r="E32" s="3">
        <v>1979</v>
      </c>
      <c r="F32" s="3">
        <v>6</v>
      </c>
      <c r="G32" s="3">
        <v>5</v>
      </c>
      <c r="H32" s="3">
        <v>100</v>
      </c>
      <c r="I32" s="3">
        <v>4517.8</v>
      </c>
      <c r="J32" s="139">
        <f t="shared" si="0"/>
        <v>27286.920000000002</v>
      </c>
      <c r="K32" s="3">
        <v>48</v>
      </c>
      <c r="L32" s="3">
        <v>3360</v>
      </c>
      <c r="M32" s="7"/>
      <c r="N32" s="7"/>
      <c r="O32" s="140"/>
      <c r="P32" s="64"/>
      <c r="Q32" s="64"/>
      <c r="R32" s="64"/>
      <c r="S32" s="78">
        <v>2809.02</v>
      </c>
      <c r="T32" s="49"/>
      <c r="U32" s="63"/>
      <c r="V32" s="183"/>
      <c r="W32" s="142">
        <v>475.46</v>
      </c>
      <c r="X32" s="143">
        <v>1551.41</v>
      </c>
      <c r="Y32" s="64">
        <v>15</v>
      </c>
      <c r="Z32" s="64">
        <v>15.6</v>
      </c>
      <c r="AA32" s="140">
        <v>3906.26</v>
      </c>
      <c r="AB32" s="67">
        <v>79</v>
      </c>
      <c r="AC32" s="140">
        <v>24</v>
      </c>
      <c r="AD32" s="140">
        <v>15184.77</v>
      </c>
    </row>
    <row r="33" spans="1:30" s="8" customFormat="1" x14ac:dyDescent="0.25">
      <c r="A33" s="7">
        <v>29</v>
      </c>
      <c r="B33" s="35" t="s">
        <v>8</v>
      </c>
      <c r="C33" s="3" t="s">
        <v>23</v>
      </c>
      <c r="D33" s="10">
        <v>10</v>
      </c>
      <c r="E33" s="3">
        <v>1991</v>
      </c>
      <c r="F33" s="3">
        <v>4</v>
      </c>
      <c r="G33" s="3">
        <v>5</v>
      </c>
      <c r="H33" s="3">
        <v>80</v>
      </c>
      <c r="I33" s="3">
        <v>4249.7</v>
      </c>
      <c r="J33" s="139">
        <f t="shared" si="0"/>
        <v>207205.99000000002</v>
      </c>
      <c r="K33" s="3"/>
      <c r="L33" s="3"/>
      <c r="M33" s="7"/>
      <c r="N33" s="7"/>
      <c r="O33" s="140"/>
      <c r="P33" s="64">
        <v>601.5</v>
      </c>
      <c r="Q33" s="64">
        <v>204890</v>
      </c>
      <c r="R33" s="64"/>
      <c r="S33" s="78"/>
      <c r="T33" s="49"/>
      <c r="U33" s="63"/>
      <c r="V33" s="183"/>
      <c r="W33" s="60"/>
      <c r="X33" s="140">
        <v>1926.45</v>
      </c>
      <c r="Y33" s="64">
        <v>4</v>
      </c>
      <c r="Z33" s="64"/>
      <c r="AA33" s="140">
        <v>389.54</v>
      </c>
      <c r="AB33" s="67"/>
      <c r="AC33" s="140"/>
      <c r="AD33" s="140"/>
    </row>
    <row r="34" spans="1:30" s="8" customFormat="1" x14ac:dyDescent="0.25">
      <c r="A34" s="7">
        <v>30</v>
      </c>
      <c r="B34" s="35" t="s">
        <v>8</v>
      </c>
      <c r="C34" s="5" t="s">
        <v>24</v>
      </c>
      <c r="D34" s="12" t="s">
        <v>25</v>
      </c>
      <c r="E34" s="3">
        <v>1941</v>
      </c>
      <c r="F34" s="3">
        <v>1</v>
      </c>
      <c r="G34" s="3">
        <v>1</v>
      </c>
      <c r="H34" s="3">
        <v>4</v>
      </c>
      <c r="I34" s="3">
        <v>141.80000000000001</v>
      </c>
      <c r="J34" s="139"/>
      <c r="K34" s="3"/>
      <c r="L34" s="3"/>
      <c r="M34" s="7"/>
      <c r="N34" s="7"/>
      <c r="O34" s="140"/>
      <c r="P34" s="64"/>
      <c r="Q34" s="64"/>
      <c r="R34" s="64"/>
      <c r="S34" s="72"/>
      <c r="T34" s="64"/>
      <c r="U34" s="63"/>
      <c r="V34" s="49"/>
      <c r="W34" s="182"/>
      <c r="X34" s="140"/>
      <c r="Y34" s="64"/>
      <c r="Z34" s="64"/>
      <c r="AA34" s="140"/>
      <c r="AB34" s="67"/>
      <c r="AC34" s="140"/>
      <c r="AD34" s="140"/>
    </row>
    <row r="35" spans="1:30" s="8" customFormat="1" x14ac:dyDescent="0.25">
      <c r="A35" s="7">
        <v>31</v>
      </c>
      <c r="B35" s="35" t="s">
        <v>8</v>
      </c>
      <c r="C35" s="5" t="s">
        <v>24</v>
      </c>
      <c r="D35" s="12" t="s">
        <v>26</v>
      </c>
      <c r="E35" s="3">
        <v>1938</v>
      </c>
      <c r="F35" s="3">
        <v>1</v>
      </c>
      <c r="G35" s="3">
        <v>1</v>
      </c>
      <c r="H35" s="3">
        <v>2</v>
      </c>
      <c r="I35" s="3">
        <v>133.9</v>
      </c>
      <c r="J35" s="139"/>
      <c r="K35" s="3"/>
      <c r="L35" s="3"/>
      <c r="M35" s="7"/>
      <c r="N35" s="7"/>
      <c r="O35" s="140"/>
      <c r="P35" s="64"/>
      <c r="Q35" s="64"/>
      <c r="R35" s="64"/>
      <c r="S35" s="72"/>
      <c r="T35" s="64"/>
      <c r="U35" s="63"/>
      <c r="V35" s="49"/>
      <c r="W35" s="182"/>
      <c r="X35" s="140"/>
      <c r="Y35" s="64"/>
      <c r="Z35" s="64"/>
      <c r="AA35" s="140"/>
      <c r="AB35" s="67"/>
      <c r="AC35" s="140"/>
      <c r="AD35" s="140"/>
    </row>
    <row r="36" spans="1:30" s="8" customFormat="1" x14ac:dyDescent="0.25">
      <c r="A36" s="7">
        <v>32</v>
      </c>
      <c r="B36" s="35" t="s">
        <v>8</v>
      </c>
      <c r="C36" s="5" t="s">
        <v>24</v>
      </c>
      <c r="D36" s="12" t="s">
        <v>27</v>
      </c>
      <c r="E36" s="3">
        <v>1938</v>
      </c>
      <c r="F36" s="3">
        <v>1</v>
      </c>
      <c r="G36" s="3">
        <v>2</v>
      </c>
      <c r="H36" s="3">
        <v>8</v>
      </c>
      <c r="I36" s="3">
        <v>337.9</v>
      </c>
      <c r="J36" s="139">
        <f t="shared" si="0"/>
        <v>4019.77</v>
      </c>
      <c r="K36" s="3"/>
      <c r="L36" s="3"/>
      <c r="M36" s="7"/>
      <c r="N36" s="7"/>
      <c r="O36" s="140"/>
      <c r="P36" s="64"/>
      <c r="Q36" s="64"/>
      <c r="R36" s="64"/>
      <c r="S36" s="76"/>
      <c r="T36" s="52"/>
      <c r="U36" s="63"/>
      <c r="V36" s="49"/>
      <c r="W36" s="182"/>
      <c r="X36" s="140"/>
      <c r="Y36" s="64">
        <v>3</v>
      </c>
      <c r="Z36" s="64">
        <v>2</v>
      </c>
      <c r="AA36" s="140">
        <v>791.98</v>
      </c>
      <c r="AB36" s="67"/>
      <c r="AC36" s="140">
        <v>12</v>
      </c>
      <c r="AD36" s="140">
        <v>3227.79</v>
      </c>
    </row>
    <row r="37" spans="1:30" s="8" customFormat="1" x14ac:dyDescent="0.25">
      <c r="A37" s="7">
        <v>33</v>
      </c>
      <c r="B37" s="35" t="s">
        <v>8</v>
      </c>
      <c r="C37" s="5" t="s">
        <v>24</v>
      </c>
      <c r="D37" s="12" t="s">
        <v>28</v>
      </c>
      <c r="E37" s="3">
        <v>1966</v>
      </c>
      <c r="F37" s="3">
        <v>1</v>
      </c>
      <c r="G37" s="3">
        <v>2</v>
      </c>
      <c r="H37" s="3">
        <v>8</v>
      </c>
      <c r="I37" s="3">
        <v>347.1</v>
      </c>
      <c r="J37" s="139">
        <f t="shared" si="0"/>
        <v>12787.93</v>
      </c>
      <c r="K37" s="3"/>
      <c r="L37" s="3"/>
      <c r="M37" s="7"/>
      <c r="N37" s="7"/>
      <c r="O37" s="140">
        <v>6579.71</v>
      </c>
      <c r="P37" s="64"/>
      <c r="Q37" s="64"/>
      <c r="R37" s="64"/>
      <c r="S37" s="72"/>
      <c r="T37" s="64"/>
      <c r="U37" s="63"/>
      <c r="V37" s="183"/>
      <c r="W37" s="60"/>
      <c r="X37" s="140"/>
      <c r="Y37" s="64">
        <v>6</v>
      </c>
      <c r="Z37" s="64">
        <v>5</v>
      </c>
      <c r="AA37" s="140">
        <v>6208.22</v>
      </c>
      <c r="AB37" s="67"/>
      <c r="AC37" s="140"/>
      <c r="AD37" s="140"/>
    </row>
    <row r="38" spans="1:30" s="8" customFormat="1" x14ac:dyDescent="0.25">
      <c r="A38" s="7">
        <v>34</v>
      </c>
      <c r="B38" s="35" t="s">
        <v>8</v>
      </c>
      <c r="C38" s="5" t="s">
        <v>24</v>
      </c>
      <c r="D38" s="12" t="s">
        <v>29</v>
      </c>
      <c r="E38" s="3">
        <v>1966</v>
      </c>
      <c r="F38" s="3">
        <v>1</v>
      </c>
      <c r="G38" s="3">
        <v>2</v>
      </c>
      <c r="H38" s="3">
        <v>8</v>
      </c>
      <c r="I38" s="3">
        <v>377.3</v>
      </c>
      <c r="J38" s="139"/>
      <c r="K38" s="3"/>
      <c r="L38" s="3"/>
      <c r="M38" s="7"/>
      <c r="N38" s="7"/>
      <c r="O38" s="140"/>
      <c r="P38" s="64"/>
      <c r="Q38" s="64"/>
      <c r="R38" s="64"/>
      <c r="S38" s="72"/>
      <c r="T38" s="64"/>
      <c r="U38" s="63"/>
      <c r="V38" s="183"/>
      <c r="W38" s="60"/>
      <c r="X38" s="140"/>
      <c r="Y38" s="64"/>
      <c r="Z38" s="64"/>
      <c r="AA38" s="140"/>
      <c r="AB38" s="67"/>
      <c r="AC38" s="140"/>
      <c r="AD38" s="140"/>
    </row>
    <row r="39" spans="1:30" s="8" customFormat="1" x14ac:dyDescent="0.25">
      <c r="A39" s="7">
        <v>35</v>
      </c>
      <c r="B39" s="35" t="s">
        <v>8</v>
      </c>
      <c r="C39" s="5" t="s">
        <v>24</v>
      </c>
      <c r="D39" s="12" t="s">
        <v>30</v>
      </c>
      <c r="E39" s="3">
        <v>1948</v>
      </c>
      <c r="F39" s="3">
        <v>1</v>
      </c>
      <c r="G39" s="3">
        <v>2</v>
      </c>
      <c r="H39" s="3">
        <v>8</v>
      </c>
      <c r="I39" s="3">
        <v>512.20000000000005</v>
      </c>
      <c r="J39" s="139">
        <f t="shared" si="0"/>
        <v>264.14999999999998</v>
      </c>
      <c r="K39" s="3"/>
      <c r="L39" s="3"/>
      <c r="M39" s="7"/>
      <c r="N39" s="7"/>
      <c r="O39" s="140"/>
      <c r="P39" s="64"/>
      <c r="Q39" s="64"/>
      <c r="R39" s="64"/>
      <c r="S39" s="72"/>
      <c r="T39" s="64"/>
      <c r="U39" s="63"/>
      <c r="V39" s="49"/>
      <c r="W39" s="182"/>
      <c r="X39" s="140"/>
      <c r="Y39" s="64">
        <v>4</v>
      </c>
      <c r="Z39" s="64"/>
      <c r="AA39" s="140">
        <v>264.14999999999998</v>
      </c>
      <c r="AB39" s="67"/>
      <c r="AC39" s="140"/>
      <c r="AD39" s="140"/>
    </row>
    <row r="40" spans="1:30" s="8" customFormat="1" x14ac:dyDescent="0.25">
      <c r="A40" s="7">
        <v>36</v>
      </c>
      <c r="B40" s="35" t="s">
        <v>8</v>
      </c>
      <c r="C40" s="5" t="s">
        <v>24</v>
      </c>
      <c r="D40" s="12" t="s">
        <v>31</v>
      </c>
      <c r="E40" s="3">
        <v>1949</v>
      </c>
      <c r="F40" s="3">
        <v>1</v>
      </c>
      <c r="G40" s="3">
        <v>2</v>
      </c>
      <c r="H40" s="3">
        <v>8</v>
      </c>
      <c r="I40" s="3">
        <v>408</v>
      </c>
      <c r="J40" s="139">
        <f t="shared" si="0"/>
        <v>158.61000000000001</v>
      </c>
      <c r="K40" s="3"/>
      <c r="L40" s="3"/>
      <c r="M40" s="7"/>
      <c r="N40" s="7"/>
      <c r="O40" s="140"/>
      <c r="P40" s="64"/>
      <c r="Q40" s="64"/>
      <c r="R40" s="64"/>
      <c r="S40" s="76"/>
      <c r="T40" s="52"/>
      <c r="U40" s="63"/>
      <c r="V40" s="49"/>
      <c r="W40" s="182"/>
      <c r="X40" s="140"/>
      <c r="Y40" s="64">
        <v>3</v>
      </c>
      <c r="Z40" s="64"/>
      <c r="AA40" s="140">
        <v>158.61000000000001</v>
      </c>
      <c r="AB40" s="67"/>
      <c r="AC40" s="140"/>
      <c r="AD40" s="140"/>
    </row>
    <row r="41" spans="1:30" s="8" customFormat="1" x14ac:dyDescent="0.25">
      <c r="A41" s="7">
        <v>37</v>
      </c>
      <c r="B41" s="35" t="s">
        <v>8</v>
      </c>
      <c r="C41" s="3" t="s">
        <v>32</v>
      </c>
      <c r="D41" s="10">
        <v>1</v>
      </c>
      <c r="E41" s="3">
        <v>1964</v>
      </c>
      <c r="F41" s="3">
        <v>4</v>
      </c>
      <c r="G41" s="3">
        <v>5</v>
      </c>
      <c r="H41" s="3">
        <v>64</v>
      </c>
      <c r="I41" s="3">
        <v>2574.6</v>
      </c>
      <c r="J41" s="139">
        <f t="shared" si="0"/>
        <v>282809.19</v>
      </c>
      <c r="K41" s="3">
        <v>494.76</v>
      </c>
      <c r="L41" s="3">
        <v>38413.199999999997</v>
      </c>
      <c r="M41" s="7">
        <v>720</v>
      </c>
      <c r="N41" s="7">
        <v>234205.73</v>
      </c>
      <c r="O41" s="140"/>
      <c r="P41" s="64"/>
      <c r="Q41" s="64"/>
      <c r="R41" s="64"/>
      <c r="S41" s="72"/>
      <c r="T41" s="64"/>
      <c r="U41" s="63"/>
      <c r="V41" s="183"/>
      <c r="W41" s="182"/>
      <c r="X41" s="140">
        <v>513.12</v>
      </c>
      <c r="Y41" s="64">
        <v>1</v>
      </c>
      <c r="Z41" s="64">
        <v>8</v>
      </c>
      <c r="AA41" s="140">
        <v>2195.36</v>
      </c>
      <c r="AB41" s="67"/>
      <c r="AC41" s="140">
        <v>56</v>
      </c>
      <c r="AD41" s="140">
        <v>7481.78</v>
      </c>
    </row>
    <row r="42" spans="1:30" s="8" customFormat="1" x14ac:dyDescent="0.25">
      <c r="A42" s="7">
        <v>38</v>
      </c>
      <c r="B42" s="35" t="s">
        <v>8</v>
      </c>
      <c r="C42" s="3" t="s">
        <v>32</v>
      </c>
      <c r="D42" s="10">
        <v>3</v>
      </c>
      <c r="E42" s="3">
        <v>1965</v>
      </c>
      <c r="F42" s="3">
        <v>4</v>
      </c>
      <c r="G42" s="3">
        <v>5</v>
      </c>
      <c r="H42" s="3">
        <v>78</v>
      </c>
      <c r="I42" s="3">
        <v>3157.1</v>
      </c>
      <c r="J42" s="139">
        <f t="shared" si="0"/>
        <v>40275.47</v>
      </c>
      <c r="K42" s="3">
        <v>446</v>
      </c>
      <c r="L42" s="3">
        <v>34910</v>
      </c>
      <c r="M42" s="7"/>
      <c r="N42" s="7"/>
      <c r="O42" s="140"/>
      <c r="P42" s="64"/>
      <c r="Q42" s="64"/>
      <c r="R42" s="64"/>
      <c r="S42" s="72"/>
      <c r="T42" s="64"/>
      <c r="U42" s="63"/>
      <c r="V42" s="183"/>
      <c r="W42" s="182"/>
      <c r="X42" s="140"/>
      <c r="Y42" s="64">
        <v>56</v>
      </c>
      <c r="Z42" s="64">
        <v>22</v>
      </c>
      <c r="AA42" s="140">
        <v>5365.47</v>
      </c>
      <c r="AB42" s="67"/>
      <c r="AC42" s="140"/>
      <c r="AD42" s="140"/>
    </row>
    <row r="43" spans="1:30" s="8" customFormat="1" x14ac:dyDescent="0.25">
      <c r="A43" s="7">
        <v>39</v>
      </c>
      <c r="B43" s="35" t="s">
        <v>8</v>
      </c>
      <c r="C43" s="3" t="s">
        <v>32</v>
      </c>
      <c r="D43" s="10">
        <v>5</v>
      </c>
      <c r="E43" s="3">
        <v>1972</v>
      </c>
      <c r="F43" s="3">
        <v>4</v>
      </c>
      <c r="G43" s="3">
        <v>5</v>
      </c>
      <c r="H43" s="3">
        <v>80</v>
      </c>
      <c r="I43" s="3">
        <v>3522.1</v>
      </c>
      <c r="J43" s="139">
        <f t="shared" si="0"/>
        <v>48599.89</v>
      </c>
      <c r="K43" s="3">
        <v>374</v>
      </c>
      <c r="L43" s="3">
        <v>29420</v>
      </c>
      <c r="M43" s="7"/>
      <c r="N43" s="7"/>
      <c r="O43" s="140"/>
      <c r="P43" s="64"/>
      <c r="Q43" s="64"/>
      <c r="R43" s="64"/>
      <c r="S43" s="78"/>
      <c r="T43" s="49"/>
      <c r="U43" s="63"/>
      <c r="V43" s="183"/>
      <c r="W43" s="182"/>
      <c r="X43" s="140"/>
      <c r="Y43" s="64">
        <v>37</v>
      </c>
      <c r="Z43" s="64">
        <v>22</v>
      </c>
      <c r="AA43" s="140">
        <v>11360.31</v>
      </c>
      <c r="AB43" s="67"/>
      <c r="AC43" s="140">
        <v>60</v>
      </c>
      <c r="AD43" s="140">
        <v>7819.58</v>
      </c>
    </row>
    <row r="44" spans="1:30" s="8" customFormat="1" x14ac:dyDescent="0.25">
      <c r="A44" s="7">
        <v>40</v>
      </c>
      <c r="B44" s="35" t="s">
        <v>8</v>
      </c>
      <c r="C44" s="5" t="s">
        <v>33</v>
      </c>
      <c r="D44" s="10">
        <v>17</v>
      </c>
      <c r="E44" s="3">
        <v>1936</v>
      </c>
      <c r="F44" s="3">
        <v>1</v>
      </c>
      <c r="G44" s="3">
        <v>1</v>
      </c>
      <c r="H44" s="3">
        <v>2</v>
      </c>
      <c r="I44" s="3">
        <v>100.9</v>
      </c>
      <c r="J44" s="139">
        <f t="shared" si="0"/>
        <v>1398.6</v>
      </c>
      <c r="K44" s="3"/>
      <c r="L44" s="3"/>
      <c r="M44" s="7"/>
      <c r="N44" s="7"/>
      <c r="O44" s="140"/>
      <c r="P44" s="64"/>
      <c r="Q44" s="64"/>
      <c r="R44" s="64"/>
      <c r="S44" s="72"/>
      <c r="T44" s="64"/>
      <c r="U44" s="63"/>
      <c r="V44" s="183"/>
      <c r="W44" s="182"/>
      <c r="X44" s="140"/>
      <c r="Y44" s="64">
        <v>3</v>
      </c>
      <c r="Z44" s="64"/>
      <c r="AA44" s="140">
        <v>1398.6</v>
      </c>
      <c r="AB44" s="67"/>
      <c r="AC44" s="140"/>
      <c r="AD44" s="140"/>
    </row>
    <row r="45" spans="1:30" s="8" customFormat="1" x14ac:dyDescent="0.25">
      <c r="A45" s="7">
        <v>41</v>
      </c>
      <c r="B45" s="35" t="s">
        <v>8</v>
      </c>
      <c r="C45" s="5" t="s">
        <v>33</v>
      </c>
      <c r="D45" s="12" t="s">
        <v>34</v>
      </c>
      <c r="E45" s="3">
        <v>1961</v>
      </c>
      <c r="F45" s="3">
        <v>2</v>
      </c>
      <c r="G45" s="3">
        <v>2</v>
      </c>
      <c r="H45" s="3">
        <v>16</v>
      </c>
      <c r="I45" s="3">
        <v>619.6</v>
      </c>
      <c r="J45" s="139">
        <f t="shared" si="0"/>
        <v>4398</v>
      </c>
      <c r="K45" s="3">
        <v>35</v>
      </c>
      <c r="L45" s="3">
        <v>2450</v>
      </c>
      <c r="M45" s="7"/>
      <c r="N45" s="7"/>
      <c r="O45" s="140"/>
      <c r="P45" s="64"/>
      <c r="Q45" s="64"/>
      <c r="R45" s="64"/>
      <c r="S45" s="76"/>
      <c r="T45" s="52"/>
      <c r="U45" s="63"/>
      <c r="V45" s="49">
        <v>1948</v>
      </c>
      <c r="W45" s="182"/>
      <c r="X45" s="140"/>
      <c r="Y45" s="64"/>
      <c r="Z45" s="64"/>
      <c r="AA45" s="140"/>
      <c r="AB45" s="67"/>
      <c r="AC45" s="140"/>
      <c r="AD45" s="140"/>
    </row>
    <row r="46" spans="1:30" s="8" customFormat="1" x14ac:dyDescent="0.25">
      <c r="A46" s="7">
        <v>42</v>
      </c>
      <c r="B46" s="35" t="s">
        <v>8</v>
      </c>
      <c r="C46" s="5" t="s">
        <v>33</v>
      </c>
      <c r="D46" s="12" t="s">
        <v>35</v>
      </c>
      <c r="E46" s="3">
        <v>1956</v>
      </c>
      <c r="F46" s="3">
        <v>2</v>
      </c>
      <c r="G46" s="3">
        <v>2</v>
      </c>
      <c r="H46" s="3">
        <v>8</v>
      </c>
      <c r="I46" s="3">
        <v>385.3</v>
      </c>
      <c r="J46" s="139"/>
      <c r="K46" s="3"/>
      <c r="L46" s="3"/>
      <c r="M46" s="7"/>
      <c r="N46" s="7"/>
      <c r="O46" s="140"/>
      <c r="P46" s="64"/>
      <c r="Q46" s="64"/>
      <c r="R46" s="64"/>
      <c r="S46" s="72"/>
      <c r="T46" s="64"/>
      <c r="U46" s="63"/>
      <c r="V46" s="49"/>
      <c r="W46" s="182"/>
      <c r="X46" s="140"/>
      <c r="Y46" s="64">
        <v>1</v>
      </c>
      <c r="Z46" s="64"/>
      <c r="AA46" s="140"/>
      <c r="AB46" s="67"/>
      <c r="AC46" s="140"/>
      <c r="AD46" s="140"/>
    </row>
    <row r="47" spans="1:30" s="8" customFormat="1" x14ac:dyDescent="0.25">
      <c r="A47" s="7">
        <v>43</v>
      </c>
      <c r="B47" s="35" t="s">
        <v>8</v>
      </c>
      <c r="C47" s="4" t="s">
        <v>36</v>
      </c>
      <c r="D47" s="10">
        <v>1</v>
      </c>
      <c r="E47" s="7">
        <v>1966</v>
      </c>
      <c r="F47" s="7">
        <v>3</v>
      </c>
      <c r="G47" s="7">
        <v>4</v>
      </c>
      <c r="H47" s="7">
        <v>44</v>
      </c>
      <c r="I47" s="3">
        <v>1892.1</v>
      </c>
      <c r="J47" s="139">
        <f t="shared" si="0"/>
        <v>529692.97000000009</v>
      </c>
      <c r="K47" s="3">
        <v>200</v>
      </c>
      <c r="L47" s="3">
        <v>14000</v>
      </c>
      <c r="M47" s="7"/>
      <c r="N47" s="7"/>
      <c r="O47" s="7"/>
      <c r="P47" s="64"/>
      <c r="Q47" s="64"/>
      <c r="R47" s="143">
        <v>3</v>
      </c>
      <c r="S47" s="64">
        <v>506467.29</v>
      </c>
      <c r="T47" s="7">
        <v>44</v>
      </c>
      <c r="U47" s="63">
        <v>7846.87</v>
      </c>
      <c r="V47" s="51"/>
      <c r="W47" s="182"/>
      <c r="X47" s="140"/>
      <c r="Y47" s="64"/>
      <c r="Z47" s="64">
        <v>7</v>
      </c>
      <c r="AA47" s="140">
        <v>1378.81</v>
      </c>
      <c r="AB47" s="67"/>
      <c r="AC47" s="140"/>
      <c r="AD47" s="140"/>
    </row>
    <row r="48" spans="1:30" s="8" customFormat="1" x14ac:dyDescent="0.25">
      <c r="A48" s="7">
        <v>44</v>
      </c>
      <c r="B48" s="35" t="s">
        <v>8</v>
      </c>
      <c r="C48" s="3" t="s">
        <v>37</v>
      </c>
      <c r="D48" s="10">
        <v>20</v>
      </c>
      <c r="E48" s="3">
        <v>1993</v>
      </c>
      <c r="F48" s="3">
        <v>3</v>
      </c>
      <c r="G48" s="3">
        <v>9</v>
      </c>
      <c r="H48" s="3">
        <v>126</v>
      </c>
      <c r="I48" s="3">
        <v>6838.33</v>
      </c>
      <c r="J48" s="139">
        <f t="shared" si="0"/>
        <v>301608.99999999994</v>
      </c>
      <c r="K48" s="3">
        <v>30</v>
      </c>
      <c r="L48" s="3">
        <v>2400</v>
      </c>
      <c r="M48" s="7">
        <v>373</v>
      </c>
      <c r="N48" s="7">
        <v>268220.69</v>
      </c>
      <c r="O48" s="140">
        <v>1361.87</v>
      </c>
      <c r="P48" s="64"/>
      <c r="Q48" s="64"/>
      <c r="R48" s="64"/>
      <c r="S48" s="78"/>
      <c r="T48" s="49"/>
      <c r="U48" s="63"/>
      <c r="V48" s="183"/>
      <c r="W48" s="60">
        <v>165.61</v>
      </c>
      <c r="X48" s="140">
        <v>609.99</v>
      </c>
      <c r="Y48" s="64">
        <v>73</v>
      </c>
      <c r="Z48" s="64">
        <v>277</v>
      </c>
      <c r="AA48" s="140">
        <v>28652.53</v>
      </c>
      <c r="AB48" s="67"/>
      <c r="AC48" s="140">
        <v>1</v>
      </c>
      <c r="AD48" s="140">
        <v>198.31</v>
      </c>
    </row>
    <row r="49" spans="1:30" s="8" customFormat="1" x14ac:dyDescent="0.25">
      <c r="A49" s="7">
        <v>45</v>
      </c>
      <c r="B49" s="35" t="s">
        <v>8</v>
      </c>
      <c r="C49" s="3" t="s">
        <v>37</v>
      </c>
      <c r="D49" s="10">
        <v>22</v>
      </c>
      <c r="E49" s="3">
        <v>1984</v>
      </c>
      <c r="F49" s="3">
        <v>1</v>
      </c>
      <c r="G49" s="3">
        <v>9</v>
      </c>
      <c r="H49" s="3">
        <v>36</v>
      </c>
      <c r="I49" s="3">
        <v>1936</v>
      </c>
      <c r="J49" s="139">
        <f t="shared" si="0"/>
        <v>28750.6</v>
      </c>
      <c r="K49" s="3"/>
      <c r="L49" s="3"/>
      <c r="M49" s="7">
        <v>36</v>
      </c>
      <c r="N49" s="7">
        <v>23712.35</v>
      </c>
      <c r="O49" s="140"/>
      <c r="P49" s="64"/>
      <c r="Q49" s="64"/>
      <c r="R49" s="64"/>
      <c r="S49" s="78"/>
      <c r="T49" s="49"/>
      <c r="U49" s="63"/>
      <c r="V49" s="183"/>
      <c r="W49" s="60">
        <v>451.5</v>
      </c>
      <c r="X49" s="140"/>
      <c r="Y49" s="64">
        <v>10</v>
      </c>
      <c r="Z49" s="64">
        <v>5</v>
      </c>
      <c r="AA49" s="140">
        <v>1547</v>
      </c>
      <c r="AB49" s="67">
        <v>75</v>
      </c>
      <c r="AC49" s="140">
        <v>18</v>
      </c>
      <c r="AD49" s="140">
        <v>3039.75</v>
      </c>
    </row>
    <row r="50" spans="1:30" s="8" customFormat="1" x14ac:dyDescent="0.25">
      <c r="A50" s="7">
        <v>46</v>
      </c>
      <c r="B50" s="35" t="s">
        <v>8</v>
      </c>
      <c r="C50" s="3" t="s">
        <v>37</v>
      </c>
      <c r="D50" s="10">
        <v>24</v>
      </c>
      <c r="E50" s="3">
        <v>1983</v>
      </c>
      <c r="F50" s="3">
        <v>4</v>
      </c>
      <c r="G50" s="3">
        <v>5</v>
      </c>
      <c r="H50" s="3">
        <v>60</v>
      </c>
      <c r="I50" s="3">
        <v>2702.7</v>
      </c>
      <c r="J50" s="139">
        <f t="shared" si="0"/>
        <v>6768.61</v>
      </c>
      <c r="K50" s="3"/>
      <c r="L50" s="3"/>
      <c r="M50" s="7"/>
      <c r="N50" s="7"/>
      <c r="O50" s="140"/>
      <c r="P50" s="64"/>
      <c r="Q50" s="64"/>
      <c r="R50" s="64"/>
      <c r="S50" s="78"/>
      <c r="T50" s="49"/>
      <c r="U50" s="63"/>
      <c r="V50" s="183"/>
      <c r="W50" s="182">
        <v>1215.33</v>
      </c>
      <c r="X50" s="140"/>
      <c r="Y50" s="64">
        <v>8</v>
      </c>
      <c r="Z50" s="64"/>
      <c r="AA50" s="140">
        <v>5553.28</v>
      </c>
      <c r="AB50" s="67"/>
      <c r="AC50" s="140"/>
      <c r="AD50" s="140"/>
    </row>
    <row r="51" spans="1:30" s="8" customFormat="1" x14ac:dyDescent="0.25">
      <c r="A51" s="7">
        <v>47</v>
      </c>
      <c r="B51" s="35" t="s">
        <v>8</v>
      </c>
      <c r="C51" s="3" t="s">
        <v>37</v>
      </c>
      <c r="D51" s="10">
        <v>26</v>
      </c>
      <c r="E51" s="3">
        <v>1967</v>
      </c>
      <c r="F51" s="3">
        <v>4</v>
      </c>
      <c r="G51" s="3">
        <v>5</v>
      </c>
      <c r="H51" s="3">
        <v>80</v>
      </c>
      <c r="I51" s="3">
        <v>3513.7</v>
      </c>
      <c r="J51" s="139">
        <f t="shared" si="0"/>
        <v>7157.83</v>
      </c>
      <c r="K51" s="3">
        <v>50</v>
      </c>
      <c r="L51" s="3">
        <v>3500</v>
      </c>
      <c r="M51" s="7"/>
      <c r="N51" s="7"/>
      <c r="O51" s="140"/>
      <c r="P51" s="64"/>
      <c r="Q51" s="64"/>
      <c r="R51" s="64"/>
      <c r="S51" s="78"/>
      <c r="T51" s="49"/>
      <c r="U51" s="63"/>
      <c r="V51" s="183">
        <v>254.86</v>
      </c>
      <c r="W51" s="182"/>
      <c r="X51" s="140"/>
      <c r="Y51" s="64">
        <v>12</v>
      </c>
      <c r="Z51" s="64">
        <v>14</v>
      </c>
      <c r="AA51" s="140">
        <v>3402.97</v>
      </c>
      <c r="AB51" s="67"/>
      <c r="AC51" s="140"/>
      <c r="AD51" s="140"/>
    </row>
    <row r="52" spans="1:30" s="8" customFormat="1" x14ac:dyDescent="0.25">
      <c r="A52" s="7">
        <v>48</v>
      </c>
      <c r="B52" s="35" t="s">
        <v>8</v>
      </c>
      <c r="C52" s="3" t="s">
        <v>37</v>
      </c>
      <c r="D52" s="10">
        <v>28</v>
      </c>
      <c r="E52" s="3">
        <v>1905</v>
      </c>
      <c r="F52" s="3">
        <v>2</v>
      </c>
      <c r="G52" s="3">
        <v>1</v>
      </c>
      <c r="H52" s="3">
        <v>2</v>
      </c>
      <c r="I52" s="3">
        <v>66.099999999999994</v>
      </c>
      <c r="J52" s="139"/>
      <c r="K52" s="3"/>
      <c r="L52" s="3"/>
      <c r="M52" s="7"/>
      <c r="N52" s="7"/>
      <c r="O52" s="140"/>
      <c r="P52" s="64"/>
      <c r="Q52" s="64"/>
      <c r="R52" s="64"/>
      <c r="S52" s="72"/>
      <c r="T52" s="64"/>
      <c r="U52" s="63"/>
      <c r="V52" s="183"/>
      <c r="W52" s="182"/>
      <c r="X52" s="140"/>
      <c r="Y52" s="64"/>
      <c r="Z52" s="64"/>
      <c r="AA52" s="140"/>
      <c r="AB52" s="67"/>
      <c r="AC52" s="140"/>
      <c r="AD52" s="140"/>
    </row>
    <row r="53" spans="1:30" s="8" customFormat="1" x14ac:dyDescent="0.25">
      <c r="A53" s="7">
        <v>49</v>
      </c>
      <c r="B53" s="35" t="s">
        <v>8</v>
      </c>
      <c r="C53" s="3" t="s">
        <v>37</v>
      </c>
      <c r="D53" s="10">
        <v>30</v>
      </c>
      <c r="E53" s="3">
        <v>1963</v>
      </c>
      <c r="F53" s="3">
        <v>2</v>
      </c>
      <c r="G53" s="3">
        <v>4</v>
      </c>
      <c r="H53" s="3">
        <v>32</v>
      </c>
      <c r="I53" s="3">
        <v>1287.8</v>
      </c>
      <c r="J53" s="139">
        <f t="shared" si="0"/>
        <v>18327.84</v>
      </c>
      <c r="K53" s="3">
        <v>249.35</v>
      </c>
      <c r="L53" s="3">
        <v>17454.5</v>
      </c>
      <c r="M53" s="7"/>
      <c r="N53" s="7"/>
      <c r="O53" s="140"/>
      <c r="P53" s="64"/>
      <c r="Q53" s="64"/>
      <c r="R53" s="64"/>
      <c r="S53" s="78"/>
      <c r="T53" s="49"/>
      <c r="U53" s="63"/>
      <c r="V53" s="49"/>
      <c r="W53" s="182"/>
      <c r="X53" s="140">
        <v>329</v>
      </c>
      <c r="Y53" s="64">
        <v>3</v>
      </c>
      <c r="Z53" s="64"/>
      <c r="AA53" s="140">
        <v>544.34</v>
      </c>
      <c r="AB53" s="67"/>
      <c r="AC53" s="140"/>
      <c r="AD53" s="140"/>
    </row>
    <row r="54" spans="1:30" s="8" customFormat="1" x14ac:dyDescent="0.25">
      <c r="A54" s="7">
        <v>50</v>
      </c>
      <c r="B54" s="35" t="s">
        <v>8</v>
      </c>
      <c r="C54" s="4" t="s">
        <v>38</v>
      </c>
      <c r="D54" s="10">
        <v>1</v>
      </c>
      <c r="E54" s="23">
        <v>1977</v>
      </c>
      <c r="F54" s="16">
        <v>1</v>
      </c>
      <c r="G54" s="23">
        <v>2</v>
      </c>
      <c r="H54" s="16">
        <v>8</v>
      </c>
      <c r="I54" s="3">
        <v>392.4</v>
      </c>
      <c r="J54" s="139">
        <f t="shared" si="0"/>
        <v>18195.189999999999</v>
      </c>
      <c r="K54" s="3">
        <v>257</v>
      </c>
      <c r="L54" s="3">
        <v>17990</v>
      </c>
      <c r="M54" s="50"/>
      <c r="N54" s="50"/>
      <c r="O54" s="50"/>
      <c r="P54" s="64"/>
      <c r="Q54" s="64"/>
      <c r="R54" s="64"/>
      <c r="S54" s="72"/>
      <c r="T54" s="64"/>
      <c r="U54" s="63"/>
      <c r="V54" s="87"/>
      <c r="W54" s="182"/>
      <c r="X54" s="140"/>
      <c r="Y54" s="64"/>
      <c r="Z54" s="64"/>
      <c r="AA54" s="140">
        <v>205.19</v>
      </c>
      <c r="AB54" s="67"/>
      <c r="AC54" s="140"/>
      <c r="AD54" s="140"/>
    </row>
    <row r="55" spans="1:30" s="8" customFormat="1" x14ac:dyDescent="0.25">
      <c r="A55" s="7">
        <v>51</v>
      </c>
      <c r="B55" s="35" t="s">
        <v>8</v>
      </c>
      <c r="C55" s="4" t="s">
        <v>38</v>
      </c>
      <c r="D55" s="10">
        <v>3</v>
      </c>
      <c r="E55" s="23">
        <v>1954</v>
      </c>
      <c r="F55" s="16">
        <v>2</v>
      </c>
      <c r="G55" s="23">
        <v>3</v>
      </c>
      <c r="H55" s="16">
        <v>12</v>
      </c>
      <c r="I55" s="3">
        <v>827.92</v>
      </c>
      <c r="J55" s="139">
        <f t="shared" si="0"/>
        <v>99329.340000000011</v>
      </c>
      <c r="K55" s="3">
        <v>488.5</v>
      </c>
      <c r="L55" s="3">
        <v>30350.5</v>
      </c>
      <c r="M55" s="23">
        <v>83.35</v>
      </c>
      <c r="N55" s="23">
        <v>60500.76</v>
      </c>
      <c r="O55" s="23">
        <v>6621.67</v>
      </c>
      <c r="P55" s="64"/>
      <c r="Q55" s="64"/>
      <c r="R55" s="64"/>
      <c r="S55" s="72"/>
      <c r="T55" s="64"/>
      <c r="U55" s="63"/>
      <c r="V55" s="87"/>
      <c r="W55" s="182"/>
      <c r="X55" s="140"/>
      <c r="Y55" s="64">
        <v>4</v>
      </c>
      <c r="Z55" s="64"/>
      <c r="AA55" s="140">
        <v>158.61000000000001</v>
      </c>
      <c r="AB55" s="67"/>
      <c r="AC55" s="140">
        <v>7</v>
      </c>
      <c r="AD55" s="140">
        <v>1697.8</v>
      </c>
    </row>
    <row r="56" spans="1:30" s="8" customFormat="1" x14ac:dyDescent="0.25">
      <c r="A56" s="7">
        <v>52</v>
      </c>
      <c r="B56" s="35" t="s">
        <v>8</v>
      </c>
      <c r="C56" s="4" t="s">
        <v>38</v>
      </c>
      <c r="D56" s="10">
        <v>4</v>
      </c>
      <c r="E56" s="23">
        <v>1963</v>
      </c>
      <c r="F56" s="16">
        <v>4</v>
      </c>
      <c r="G56" s="23">
        <v>5</v>
      </c>
      <c r="H56" s="16">
        <v>80</v>
      </c>
      <c r="I56" s="3">
        <v>3198.1</v>
      </c>
      <c r="J56" s="139">
        <f t="shared" si="0"/>
        <v>847740.14</v>
      </c>
      <c r="K56" s="3">
        <v>286</v>
      </c>
      <c r="L56" s="3">
        <v>22000</v>
      </c>
      <c r="M56" s="23">
        <v>91.73</v>
      </c>
      <c r="N56" s="23">
        <v>63746.79</v>
      </c>
      <c r="O56" s="50"/>
      <c r="P56" s="64"/>
      <c r="Q56" s="64"/>
      <c r="R56" s="64">
        <v>4</v>
      </c>
      <c r="S56" s="72">
        <v>745883.83</v>
      </c>
      <c r="T56" s="16">
        <v>80</v>
      </c>
      <c r="U56" s="63">
        <v>14689.23</v>
      </c>
      <c r="V56" s="87"/>
      <c r="W56" s="182"/>
      <c r="X56" s="140"/>
      <c r="Y56" s="64">
        <v>1</v>
      </c>
      <c r="Z56" s="64"/>
      <c r="AA56" s="140">
        <v>1420.29</v>
      </c>
      <c r="AB56" s="67"/>
      <c r="AC56" s="140"/>
      <c r="AD56" s="140"/>
    </row>
    <row r="57" spans="1:30" s="8" customFormat="1" x14ac:dyDescent="0.25">
      <c r="A57" s="7">
        <v>53</v>
      </c>
      <c r="B57" s="35" t="s">
        <v>8</v>
      </c>
      <c r="C57" s="4" t="s">
        <v>38</v>
      </c>
      <c r="D57" s="10">
        <v>5</v>
      </c>
      <c r="E57" s="23">
        <v>1954</v>
      </c>
      <c r="F57" s="16">
        <v>2</v>
      </c>
      <c r="G57" s="23">
        <v>2</v>
      </c>
      <c r="H57" s="16">
        <v>8</v>
      </c>
      <c r="I57" s="3">
        <v>546.9</v>
      </c>
      <c r="J57" s="139">
        <f t="shared" si="0"/>
        <v>181114.16</v>
      </c>
      <c r="K57" s="3">
        <v>487</v>
      </c>
      <c r="L57" s="3">
        <v>30245.5</v>
      </c>
      <c r="M57" s="23">
        <v>173.85</v>
      </c>
      <c r="N57" s="23">
        <v>148582.37</v>
      </c>
      <c r="O57" s="50"/>
      <c r="P57" s="64"/>
      <c r="Q57" s="64"/>
      <c r="R57" s="64"/>
      <c r="S57" s="72"/>
      <c r="T57" s="64"/>
      <c r="U57" s="63"/>
      <c r="V57" s="87"/>
      <c r="W57" s="182">
        <v>498.79</v>
      </c>
      <c r="X57" s="140"/>
      <c r="Y57" s="64">
        <v>5</v>
      </c>
      <c r="Z57" s="64"/>
      <c r="AA57" s="140">
        <v>1302.4100000000001</v>
      </c>
      <c r="AB57" s="67"/>
      <c r="AC57" s="140">
        <v>2</v>
      </c>
      <c r="AD57" s="140">
        <v>485.09</v>
      </c>
    </row>
    <row r="58" spans="1:30" s="8" customFormat="1" x14ac:dyDescent="0.25">
      <c r="A58" s="7">
        <v>54</v>
      </c>
      <c r="B58" s="35" t="s">
        <v>8</v>
      </c>
      <c r="C58" s="4" t="s">
        <v>38</v>
      </c>
      <c r="D58" s="10">
        <v>7</v>
      </c>
      <c r="E58" s="23">
        <v>1957</v>
      </c>
      <c r="F58" s="16">
        <v>5</v>
      </c>
      <c r="G58" s="23">
        <v>3</v>
      </c>
      <c r="H58" s="16">
        <v>42</v>
      </c>
      <c r="I58" s="3">
        <v>2794.2</v>
      </c>
      <c r="J58" s="139">
        <f t="shared" si="0"/>
        <v>64808.869999999995</v>
      </c>
      <c r="K58" s="3">
        <v>493</v>
      </c>
      <c r="L58" s="3">
        <v>33596</v>
      </c>
      <c r="M58" s="50"/>
      <c r="N58" s="23">
        <v>24400</v>
      </c>
      <c r="O58" s="50"/>
      <c r="P58" s="64"/>
      <c r="Q58" s="64"/>
      <c r="R58" s="64"/>
      <c r="S58" s="88"/>
      <c r="T58" s="87"/>
      <c r="U58" s="63"/>
      <c r="V58" s="87"/>
      <c r="W58" s="182">
        <v>2034.59</v>
      </c>
      <c r="X58" s="140"/>
      <c r="Y58" s="64">
        <v>12</v>
      </c>
      <c r="Z58" s="64">
        <v>4</v>
      </c>
      <c r="AA58" s="140">
        <v>2820.01</v>
      </c>
      <c r="AB58" s="67"/>
      <c r="AC58" s="140">
        <v>8</v>
      </c>
      <c r="AD58" s="140">
        <v>1958.27</v>
      </c>
    </row>
    <row r="59" spans="1:30" s="8" customFormat="1" x14ac:dyDescent="0.25">
      <c r="A59" s="7">
        <v>55</v>
      </c>
      <c r="B59" s="35" t="s">
        <v>8</v>
      </c>
      <c r="C59" s="3" t="s">
        <v>39</v>
      </c>
      <c r="D59" s="10">
        <v>1</v>
      </c>
      <c r="E59" s="3">
        <v>1956</v>
      </c>
      <c r="F59" s="3">
        <v>3</v>
      </c>
      <c r="G59" s="3">
        <v>3</v>
      </c>
      <c r="H59" s="3">
        <v>35</v>
      </c>
      <c r="I59" s="3">
        <v>2505.1</v>
      </c>
      <c r="J59" s="139">
        <f t="shared" si="0"/>
        <v>39028.980000000003</v>
      </c>
      <c r="K59" s="3">
        <v>546</v>
      </c>
      <c r="L59" s="3">
        <v>38220</v>
      </c>
      <c r="M59" s="50"/>
      <c r="N59" s="50"/>
      <c r="O59" s="140"/>
      <c r="P59" s="64"/>
      <c r="Q59" s="64"/>
      <c r="R59" s="64"/>
      <c r="S59" s="78"/>
      <c r="T59" s="49"/>
      <c r="U59" s="63"/>
      <c r="V59" s="49"/>
      <c r="W59" s="182">
        <v>784.98</v>
      </c>
      <c r="X59" s="140">
        <v>24</v>
      </c>
      <c r="Y59" s="64"/>
      <c r="Z59" s="64"/>
      <c r="AA59" s="140"/>
      <c r="AB59" s="67"/>
      <c r="AC59" s="140"/>
      <c r="AD59" s="140"/>
    </row>
    <row r="60" spans="1:30" s="8" customFormat="1" x14ac:dyDescent="0.25">
      <c r="A60" s="7">
        <v>56</v>
      </c>
      <c r="B60" s="35" t="s">
        <v>8</v>
      </c>
      <c r="C60" s="3" t="s">
        <v>39</v>
      </c>
      <c r="D60" s="10">
        <v>2</v>
      </c>
      <c r="E60" s="3">
        <v>1956</v>
      </c>
      <c r="F60" s="3">
        <v>2</v>
      </c>
      <c r="G60" s="3">
        <v>3</v>
      </c>
      <c r="H60" s="3">
        <v>24</v>
      </c>
      <c r="I60" s="3">
        <v>1631.2</v>
      </c>
      <c r="J60" s="139">
        <f t="shared" si="0"/>
        <v>14105.61</v>
      </c>
      <c r="K60" s="3">
        <v>323</v>
      </c>
      <c r="L60" s="3">
        <v>14000</v>
      </c>
      <c r="M60" s="50"/>
      <c r="N60" s="50"/>
      <c r="O60" s="140"/>
      <c r="P60" s="64"/>
      <c r="Q60" s="64"/>
      <c r="R60" s="64"/>
      <c r="S60" s="78"/>
      <c r="T60" s="49"/>
      <c r="U60" s="63"/>
      <c r="V60" s="49"/>
      <c r="W60" s="182"/>
      <c r="X60" s="140">
        <v>8.42</v>
      </c>
      <c r="Y60" s="64">
        <v>1</v>
      </c>
      <c r="Z60" s="64"/>
      <c r="AA60" s="140">
        <v>97.19</v>
      </c>
      <c r="AB60" s="67"/>
      <c r="AC60" s="140"/>
      <c r="AD60" s="140"/>
    </row>
    <row r="61" spans="1:30" s="8" customFormat="1" x14ac:dyDescent="0.25">
      <c r="A61" s="7">
        <v>57</v>
      </c>
      <c r="B61" s="35" t="s">
        <v>8</v>
      </c>
      <c r="C61" s="3" t="s">
        <v>39</v>
      </c>
      <c r="D61" s="10">
        <v>3</v>
      </c>
      <c r="E61" s="3">
        <v>1955</v>
      </c>
      <c r="F61" s="3">
        <v>3</v>
      </c>
      <c r="G61" s="3">
        <v>3</v>
      </c>
      <c r="H61" s="3">
        <v>33</v>
      </c>
      <c r="I61" s="3">
        <v>2360.6</v>
      </c>
      <c r="J61" s="139">
        <f t="shared" si="0"/>
        <v>72202.079999999987</v>
      </c>
      <c r="K61" s="3">
        <v>677.75</v>
      </c>
      <c r="L61" s="3">
        <v>50412.5</v>
      </c>
      <c r="M61" s="50"/>
      <c r="N61" s="23">
        <v>8389.31</v>
      </c>
      <c r="O61" s="140"/>
      <c r="P61" s="64"/>
      <c r="Q61" s="64"/>
      <c r="R61" s="121"/>
      <c r="S61" s="174"/>
      <c r="T61" s="3">
        <v>33</v>
      </c>
      <c r="U61" s="63">
        <v>6778.62</v>
      </c>
      <c r="V61" s="49">
        <v>3600.75</v>
      </c>
      <c r="W61" s="182"/>
      <c r="X61" s="140">
        <v>24</v>
      </c>
      <c r="Y61" s="64">
        <v>20</v>
      </c>
      <c r="Z61" s="64">
        <v>12</v>
      </c>
      <c r="AA61" s="140">
        <v>2996.9</v>
      </c>
      <c r="AB61" s="67"/>
      <c r="AC61" s="140"/>
      <c r="AD61" s="140"/>
    </row>
    <row r="62" spans="1:30" s="8" customFormat="1" x14ac:dyDescent="0.25">
      <c r="A62" s="7">
        <v>58</v>
      </c>
      <c r="B62" s="35" t="s">
        <v>8</v>
      </c>
      <c r="C62" s="3" t="s">
        <v>39</v>
      </c>
      <c r="D62" s="10">
        <v>4</v>
      </c>
      <c r="E62" s="3">
        <v>1958</v>
      </c>
      <c r="F62" s="3">
        <v>2</v>
      </c>
      <c r="G62" s="3">
        <v>3</v>
      </c>
      <c r="H62" s="3">
        <v>24</v>
      </c>
      <c r="I62" s="3">
        <v>1609.1</v>
      </c>
      <c r="J62" s="139">
        <f t="shared" si="0"/>
        <v>180416.11</v>
      </c>
      <c r="K62" s="3">
        <v>170</v>
      </c>
      <c r="L62" s="3">
        <v>14027.22</v>
      </c>
      <c r="M62" s="50"/>
      <c r="N62" s="50"/>
      <c r="O62" s="140">
        <v>468.82</v>
      </c>
      <c r="P62" s="64"/>
      <c r="Q62" s="64"/>
      <c r="R62" s="3">
        <v>1</v>
      </c>
      <c r="S62" s="78">
        <v>158901.24</v>
      </c>
      <c r="T62" s="3">
        <v>24</v>
      </c>
      <c r="U62" s="63">
        <v>4585.3999999999996</v>
      </c>
      <c r="V62" s="49"/>
      <c r="W62" s="182"/>
      <c r="X62" s="140">
        <v>2433.4299999999998</v>
      </c>
      <c r="Y62" s="64"/>
      <c r="Z62" s="64"/>
      <c r="AA62" s="140"/>
      <c r="AB62" s="67"/>
      <c r="AC62" s="140"/>
      <c r="AD62" s="140"/>
    </row>
    <row r="63" spans="1:30" s="8" customFormat="1" x14ac:dyDescent="0.25">
      <c r="A63" s="7">
        <v>59</v>
      </c>
      <c r="B63" s="35" t="s">
        <v>8</v>
      </c>
      <c r="C63" s="3" t="s">
        <v>39</v>
      </c>
      <c r="D63" s="10">
        <v>5</v>
      </c>
      <c r="E63" s="3">
        <v>1957</v>
      </c>
      <c r="F63" s="3">
        <v>3</v>
      </c>
      <c r="G63" s="3">
        <v>3</v>
      </c>
      <c r="H63" s="3">
        <v>36</v>
      </c>
      <c r="I63" s="3">
        <v>2523</v>
      </c>
      <c r="J63" s="139">
        <f t="shared" si="0"/>
        <v>59729.17</v>
      </c>
      <c r="K63" s="3">
        <v>344</v>
      </c>
      <c r="L63" s="3">
        <v>24080</v>
      </c>
      <c r="M63" s="23">
        <v>3</v>
      </c>
      <c r="N63" s="23">
        <v>9084.08</v>
      </c>
      <c r="O63" s="140"/>
      <c r="P63" s="64"/>
      <c r="Q63" s="64"/>
      <c r="R63" s="64"/>
      <c r="S63" s="78"/>
      <c r="T63" s="49"/>
      <c r="U63" s="63"/>
      <c r="V63" s="49"/>
      <c r="W63" s="182">
        <v>19295.84</v>
      </c>
      <c r="X63" s="140">
        <v>24</v>
      </c>
      <c r="Y63" s="64">
        <v>6</v>
      </c>
      <c r="Z63" s="64">
        <v>8</v>
      </c>
      <c r="AA63" s="140">
        <v>6572.92</v>
      </c>
      <c r="AB63" s="67"/>
      <c r="AC63" s="140">
        <v>7</v>
      </c>
      <c r="AD63" s="140">
        <v>672.33</v>
      </c>
    </row>
    <row r="64" spans="1:30" s="8" customFormat="1" x14ac:dyDescent="0.25">
      <c r="A64" s="7">
        <v>60</v>
      </c>
      <c r="B64" s="35" t="s">
        <v>8</v>
      </c>
      <c r="C64" s="3" t="s">
        <v>39</v>
      </c>
      <c r="D64" s="10">
        <v>6</v>
      </c>
      <c r="E64" s="3">
        <v>1956</v>
      </c>
      <c r="F64" s="3">
        <v>2</v>
      </c>
      <c r="G64" s="3">
        <v>3</v>
      </c>
      <c r="H64" s="3">
        <v>24</v>
      </c>
      <c r="I64" s="3">
        <v>1635.9</v>
      </c>
      <c r="J64" s="139">
        <f t="shared" si="0"/>
        <v>11305.05</v>
      </c>
      <c r="K64" s="3">
        <v>105</v>
      </c>
      <c r="L64" s="3">
        <v>7350</v>
      </c>
      <c r="M64" s="50"/>
      <c r="N64" s="50"/>
      <c r="O64" s="140">
        <v>1313.93</v>
      </c>
      <c r="P64" s="64"/>
      <c r="Q64" s="64"/>
      <c r="R64" s="64"/>
      <c r="S64" s="78"/>
      <c r="T64" s="49"/>
      <c r="U64" s="63"/>
      <c r="V64" s="49"/>
      <c r="W64" s="182"/>
      <c r="X64" s="140">
        <v>258.64</v>
      </c>
      <c r="Y64" s="64">
        <v>6</v>
      </c>
      <c r="Z64" s="64">
        <v>6</v>
      </c>
      <c r="AA64" s="140">
        <v>2184.17</v>
      </c>
      <c r="AB64" s="67"/>
      <c r="AC64" s="140">
        <v>1</v>
      </c>
      <c r="AD64" s="140">
        <v>198.31</v>
      </c>
    </row>
    <row r="65" spans="1:30" s="8" customFormat="1" x14ac:dyDescent="0.25">
      <c r="A65" s="7">
        <v>61</v>
      </c>
      <c r="B65" s="35" t="s">
        <v>8</v>
      </c>
      <c r="C65" s="3" t="s">
        <v>39</v>
      </c>
      <c r="D65" s="10">
        <v>7</v>
      </c>
      <c r="E65" s="3">
        <v>1955</v>
      </c>
      <c r="F65" s="3">
        <v>3</v>
      </c>
      <c r="G65" s="3">
        <v>3</v>
      </c>
      <c r="H65" s="3">
        <v>36</v>
      </c>
      <c r="I65" s="3">
        <v>2505.1</v>
      </c>
      <c r="J65" s="139">
        <f t="shared" si="0"/>
        <v>151832.51</v>
      </c>
      <c r="K65" s="3">
        <v>510.4</v>
      </c>
      <c r="L65" s="3">
        <v>44272</v>
      </c>
      <c r="M65" s="23">
        <v>246</v>
      </c>
      <c r="N65" s="23">
        <v>104183.41</v>
      </c>
      <c r="O65" s="140"/>
      <c r="P65" s="64"/>
      <c r="Q65" s="64"/>
      <c r="R65" s="64"/>
      <c r="S65" s="78"/>
      <c r="T65" s="49"/>
      <c r="U65" s="63"/>
      <c r="V65" s="49"/>
      <c r="W65" s="182"/>
      <c r="X65" s="140">
        <v>24</v>
      </c>
      <c r="Y65" s="64">
        <v>22</v>
      </c>
      <c r="Z65" s="64">
        <v>12</v>
      </c>
      <c r="AA65" s="140">
        <v>3353.1</v>
      </c>
      <c r="AB65" s="67"/>
      <c r="AC65" s="140"/>
      <c r="AD65" s="140"/>
    </row>
    <row r="66" spans="1:30" s="8" customFormat="1" x14ac:dyDescent="0.25">
      <c r="A66" s="7">
        <v>62</v>
      </c>
      <c r="B66" s="35" t="s">
        <v>8</v>
      </c>
      <c r="C66" s="4" t="s">
        <v>40</v>
      </c>
      <c r="D66" s="11" t="s">
        <v>41</v>
      </c>
      <c r="E66" s="23">
        <v>1994</v>
      </c>
      <c r="F66" s="16">
        <v>10</v>
      </c>
      <c r="G66" s="23">
        <v>5</v>
      </c>
      <c r="H66" s="16">
        <v>147</v>
      </c>
      <c r="I66" s="3">
        <v>7326.2</v>
      </c>
      <c r="J66" s="139">
        <f t="shared" si="0"/>
        <v>87061.450000000012</v>
      </c>
      <c r="K66" s="3"/>
      <c r="L66" s="3"/>
      <c r="M66" s="23">
        <v>94</v>
      </c>
      <c r="N66" s="23">
        <v>53669.78</v>
      </c>
      <c r="O66" s="50"/>
      <c r="P66" s="64"/>
      <c r="Q66" s="64"/>
      <c r="R66" s="64"/>
      <c r="S66" s="88"/>
      <c r="T66" s="87"/>
      <c r="U66" s="63"/>
      <c r="V66" s="183">
        <v>162.55000000000001</v>
      </c>
      <c r="W66" s="184"/>
      <c r="X66" s="140"/>
      <c r="Y66" s="64">
        <v>73</v>
      </c>
      <c r="Z66" s="64">
        <v>14.5</v>
      </c>
      <c r="AA66" s="140">
        <v>30125.65</v>
      </c>
      <c r="AB66" s="67"/>
      <c r="AC66" s="140">
        <v>15</v>
      </c>
      <c r="AD66" s="140">
        <v>3103.47</v>
      </c>
    </row>
    <row r="67" spans="1:30" s="8" customFormat="1" x14ac:dyDescent="0.25">
      <c r="A67" s="7">
        <v>63</v>
      </c>
      <c r="B67" s="35" t="s">
        <v>8</v>
      </c>
      <c r="C67" s="4" t="s">
        <v>40</v>
      </c>
      <c r="D67" s="10">
        <v>2</v>
      </c>
      <c r="E67" s="23">
        <v>1963</v>
      </c>
      <c r="F67" s="16">
        <v>3</v>
      </c>
      <c r="G67" s="23">
        <v>5</v>
      </c>
      <c r="H67" s="16">
        <v>60</v>
      </c>
      <c r="I67" s="3">
        <v>2534.6999999999998</v>
      </c>
      <c r="J67" s="139">
        <f t="shared" si="0"/>
        <v>16967.920000000002</v>
      </c>
      <c r="K67" s="3"/>
      <c r="L67" s="3"/>
      <c r="M67" s="50"/>
      <c r="N67" s="50"/>
      <c r="O67" s="50"/>
      <c r="P67" s="64"/>
      <c r="Q67" s="64"/>
      <c r="R67" s="64"/>
      <c r="S67" s="72"/>
      <c r="T67" s="64"/>
      <c r="U67" s="63"/>
      <c r="V67" s="87"/>
      <c r="W67" s="182"/>
      <c r="X67" s="140"/>
      <c r="Y67" s="64">
        <v>35</v>
      </c>
      <c r="Z67" s="64">
        <v>30</v>
      </c>
      <c r="AA67" s="140">
        <v>16209.02</v>
      </c>
      <c r="AB67" s="67"/>
      <c r="AC67" s="140">
        <v>6</v>
      </c>
      <c r="AD67" s="140">
        <v>758.9</v>
      </c>
    </row>
    <row r="68" spans="1:30" s="8" customFormat="1" x14ac:dyDescent="0.25">
      <c r="A68" s="7">
        <v>64</v>
      </c>
      <c r="B68" s="35" t="s">
        <v>8</v>
      </c>
      <c r="C68" s="4" t="s">
        <v>40</v>
      </c>
      <c r="D68" s="10">
        <v>9</v>
      </c>
      <c r="E68" s="23">
        <v>1987</v>
      </c>
      <c r="F68" s="16">
        <v>4</v>
      </c>
      <c r="G68" s="23">
        <v>9</v>
      </c>
      <c r="H68" s="16">
        <v>144</v>
      </c>
      <c r="I68" s="3">
        <v>6887.7</v>
      </c>
      <c r="J68" s="139">
        <f t="shared" si="0"/>
        <v>66113.94</v>
      </c>
      <c r="K68" s="3"/>
      <c r="L68" s="3"/>
      <c r="M68" s="50"/>
      <c r="N68" s="50"/>
      <c r="O68" s="23">
        <v>414.89</v>
      </c>
      <c r="P68" s="64">
        <v>109.3</v>
      </c>
      <c r="Q68" s="64">
        <v>38902</v>
      </c>
      <c r="R68" s="64"/>
      <c r="S68" s="88"/>
      <c r="T68" s="87"/>
      <c r="U68" s="63"/>
      <c r="V68" s="183"/>
      <c r="W68" s="182">
        <v>1019.74</v>
      </c>
      <c r="X68" s="140"/>
      <c r="Y68" s="64">
        <v>39</v>
      </c>
      <c r="Z68" s="64">
        <v>3</v>
      </c>
      <c r="AA68" s="140">
        <v>10676.18</v>
      </c>
      <c r="AB68" s="67"/>
      <c r="AC68" s="140">
        <v>57</v>
      </c>
      <c r="AD68" s="140">
        <v>15101.13</v>
      </c>
    </row>
    <row r="69" spans="1:30" s="8" customFormat="1" x14ac:dyDescent="0.25">
      <c r="A69" s="7">
        <v>65</v>
      </c>
      <c r="B69" s="35" t="s">
        <v>8</v>
      </c>
      <c r="C69" s="4" t="s">
        <v>40</v>
      </c>
      <c r="D69" s="10">
        <v>11</v>
      </c>
      <c r="E69" s="7">
        <v>1988</v>
      </c>
      <c r="F69" s="7">
        <v>4</v>
      </c>
      <c r="G69" s="7">
        <v>9</v>
      </c>
      <c r="H69" s="7">
        <v>144</v>
      </c>
      <c r="I69" s="3">
        <v>6928.8</v>
      </c>
      <c r="J69" s="139">
        <f t="shared" si="0"/>
        <v>139989.17000000001</v>
      </c>
      <c r="K69" s="3"/>
      <c r="L69" s="3"/>
      <c r="M69" s="23">
        <v>160</v>
      </c>
      <c r="N69" s="23">
        <v>63894.13</v>
      </c>
      <c r="O69" s="50"/>
      <c r="P69" s="64">
        <v>186.4</v>
      </c>
      <c r="Q69" s="64">
        <v>64150</v>
      </c>
      <c r="R69" s="64"/>
      <c r="S69" s="88"/>
      <c r="T69" s="87"/>
      <c r="U69" s="63"/>
      <c r="V69" s="183"/>
      <c r="W69" s="182">
        <v>686.37</v>
      </c>
      <c r="X69" s="140"/>
      <c r="Y69" s="64">
        <v>23</v>
      </c>
      <c r="Z69" s="64">
        <v>5</v>
      </c>
      <c r="AA69" s="140">
        <v>10019.379999999999</v>
      </c>
      <c r="AB69" s="67"/>
      <c r="AC69" s="140">
        <v>6</v>
      </c>
      <c r="AD69" s="140">
        <v>1239.29</v>
      </c>
    </row>
    <row r="70" spans="1:30" s="8" customFormat="1" x14ac:dyDescent="0.25">
      <c r="A70" s="7">
        <v>66</v>
      </c>
      <c r="B70" s="35" t="s">
        <v>8</v>
      </c>
      <c r="C70" s="4" t="s">
        <v>40</v>
      </c>
      <c r="D70" s="10">
        <v>12</v>
      </c>
      <c r="E70" s="7">
        <v>1993</v>
      </c>
      <c r="F70" s="7">
        <v>2</v>
      </c>
      <c r="G70" s="7">
        <v>10</v>
      </c>
      <c r="H70" s="7">
        <v>80</v>
      </c>
      <c r="I70" s="3">
        <v>4145.7</v>
      </c>
      <c r="J70" s="139">
        <f t="shared" ref="J70:J136" si="1">L70+N70+O70+Q70+S70+U70+V70+W70+X70+AA70+AD70</f>
        <v>154217.32</v>
      </c>
      <c r="K70" s="3"/>
      <c r="L70" s="3"/>
      <c r="M70" s="23">
        <v>27</v>
      </c>
      <c r="N70" s="23">
        <v>38995.760000000002</v>
      </c>
      <c r="O70" s="7"/>
      <c r="P70" s="64">
        <v>230.2</v>
      </c>
      <c r="Q70" s="64">
        <v>103700</v>
      </c>
      <c r="R70" s="64"/>
      <c r="S70" s="88"/>
      <c r="T70" s="87"/>
      <c r="U70" s="63"/>
      <c r="V70" s="87"/>
      <c r="W70" s="182"/>
      <c r="X70" s="140"/>
      <c r="Y70" s="64">
        <v>25</v>
      </c>
      <c r="Z70" s="64"/>
      <c r="AA70" s="140">
        <v>8610.1200000000008</v>
      </c>
      <c r="AB70" s="67"/>
      <c r="AC70" s="140">
        <v>36</v>
      </c>
      <c r="AD70" s="140">
        <v>2911.44</v>
      </c>
    </row>
    <row r="71" spans="1:30" s="8" customFormat="1" x14ac:dyDescent="0.25">
      <c r="A71" s="7">
        <v>67</v>
      </c>
      <c r="B71" s="35" t="s">
        <v>8</v>
      </c>
      <c r="C71" s="4" t="s">
        <v>40</v>
      </c>
      <c r="D71" s="10">
        <v>15</v>
      </c>
      <c r="E71" s="7">
        <v>1948</v>
      </c>
      <c r="F71" s="7">
        <v>2</v>
      </c>
      <c r="G71" s="7">
        <v>2</v>
      </c>
      <c r="H71" s="7">
        <v>8</v>
      </c>
      <c r="I71" s="3">
        <v>513.5</v>
      </c>
      <c r="J71" s="139">
        <f t="shared" si="1"/>
        <v>453.71000000000004</v>
      </c>
      <c r="K71" s="3"/>
      <c r="L71" s="3"/>
      <c r="M71" s="50"/>
      <c r="N71" s="50"/>
      <c r="O71" s="50"/>
      <c r="P71" s="64"/>
      <c r="Q71" s="64"/>
      <c r="R71" s="64"/>
      <c r="S71" s="72"/>
      <c r="T71" s="64"/>
      <c r="U71" s="63"/>
      <c r="V71" s="87"/>
      <c r="W71" s="182"/>
      <c r="X71" s="140"/>
      <c r="Y71" s="64"/>
      <c r="Z71" s="64"/>
      <c r="AA71" s="140">
        <v>205.19</v>
      </c>
      <c r="AB71" s="67"/>
      <c r="AC71" s="140">
        <v>1</v>
      </c>
      <c r="AD71" s="140">
        <v>248.52</v>
      </c>
    </row>
    <row r="72" spans="1:30" s="116" customFormat="1" x14ac:dyDescent="0.25">
      <c r="A72" s="229" t="s">
        <v>143</v>
      </c>
      <c r="B72" s="230"/>
      <c r="C72" s="230"/>
      <c r="D72" s="231"/>
      <c r="E72" s="114"/>
      <c r="F72" s="113"/>
      <c r="G72" s="113"/>
      <c r="H72" s="113"/>
      <c r="I72" s="121"/>
      <c r="J72" s="156">
        <f>SUM(J5:J71)</f>
        <v>8978106.2400000002</v>
      </c>
      <c r="K72" s="144"/>
      <c r="L72" s="157">
        <f>SUM(L5:L71)</f>
        <v>582630.12</v>
      </c>
      <c r="M72" s="115"/>
      <c r="N72" s="158">
        <f>SUM(N5:N71)</f>
        <v>1712249.39</v>
      </c>
      <c r="O72" s="206">
        <f>SUM(O5:O71)</f>
        <v>17356.719999999998</v>
      </c>
      <c r="P72" s="131"/>
      <c r="Q72" s="159">
        <f>SUM(Q5:Q71)</f>
        <v>411642</v>
      </c>
      <c r="R72" s="131"/>
      <c r="S72" s="160">
        <f>SUM(S5:S71)</f>
        <v>5705853.9299999997</v>
      </c>
      <c r="T72" s="131"/>
      <c r="U72" s="161">
        <f>SUM(U5:U71)</f>
        <v>98524.89</v>
      </c>
      <c r="V72" s="207">
        <f>SUM(V5:V71)</f>
        <v>8335.06</v>
      </c>
      <c r="W72" s="161">
        <f>SUM(W5:W71)</f>
        <v>27566.16</v>
      </c>
      <c r="X72" s="150">
        <f>SUM(X5:X71)</f>
        <v>41019.96</v>
      </c>
      <c r="Y72" s="131"/>
      <c r="Z72" s="131"/>
      <c r="AA72" s="150">
        <f>SUM(AA5:AA71)</f>
        <v>274632.23</v>
      </c>
      <c r="AB72" s="132"/>
      <c r="AC72" s="145"/>
      <c r="AD72" s="150">
        <f>SUM(AD5:AD71)</f>
        <v>98295.78</v>
      </c>
    </row>
    <row r="73" spans="1:30" s="8" customFormat="1" x14ac:dyDescent="0.25">
      <c r="A73" s="7">
        <v>68</v>
      </c>
      <c r="B73" s="36" t="s">
        <v>42</v>
      </c>
      <c r="C73" s="17" t="s">
        <v>43</v>
      </c>
      <c r="D73" s="13">
        <v>302</v>
      </c>
      <c r="E73" s="39">
        <v>1926</v>
      </c>
      <c r="F73" s="25">
        <v>6</v>
      </c>
      <c r="G73" s="26">
        <v>1</v>
      </c>
      <c r="H73" s="27">
        <v>7</v>
      </c>
      <c r="I73" s="146">
        <v>290.10000000000002</v>
      </c>
      <c r="J73" s="139"/>
      <c r="K73" s="147"/>
      <c r="L73" s="147"/>
      <c r="M73" s="53"/>
      <c r="N73" s="53"/>
      <c r="O73" s="50"/>
      <c r="P73" s="46"/>
      <c r="Q73" s="46"/>
      <c r="R73" s="46"/>
      <c r="S73" s="73"/>
      <c r="T73" s="46"/>
      <c r="U73" s="54"/>
      <c r="V73" s="185"/>
      <c r="W73" s="186"/>
      <c r="X73" s="140"/>
      <c r="Y73" s="142"/>
      <c r="Z73" s="142"/>
      <c r="AA73" s="140"/>
      <c r="AB73" s="140"/>
      <c r="AC73" s="140"/>
      <c r="AD73" s="140"/>
    </row>
    <row r="74" spans="1:30" s="8" customFormat="1" x14ac:dyDescent="0.25">
      <c r="A74" s="7">
        <v>69</v>
      </c>
      <c r="B74" s="36" t="s">
        <v>44</v>
      </c>
      <c r="C74" s="18" t="s">
        <v>45</v>
      </c>
      <c r="D74" s="13">
        <v>1</v>
      </c>
      <c r="E74" s="23">
        <v>1928</v>
      </c>
      <c r="F74" s="25">
        <v>1</v>
      </c>
      <c r="G74" s="26">
        <v>2</v>
      </c>
      <c r="H74" s="27">
        <v>4</v>
      </c>
      <c r="I74" s="146">
        <v>191.8</v>
      </c>
      <c r="J74" s="139"/>
      <c r="K74" s="146"/>
      <c r="L74" s="146"/>
      <c r="M74" s="50"/>
      <c r="N74" s="50"/>
      <c r="O74" s="50"/>
      <c r="P74" s="46"/>
      <c r="Q74" s="46"/>
      <c r="R74" s="46"/>
      <c r="S74" s="74"/>
      <c r="T74" s="46"/>
      <c r="U74" s="55"/>
      <c r="V74" s="46"/>
      <c r="W74" s="184"/>
      <c r="X74" s="140"/>
      <c r="Y74" s="67"/>
      <c r="Z74" s="67"/>
      <c r="AA74" s="140"/>
      <c r="AB74" s="140"/>
      <c r="AC74" s="140"/>
      <c r="AD74" s="140"/>
    </row>
    <row r="75" spans="1:30" s="8" customFormat="1" x14ac:dyDescent="0.25">
      <c r="A75" s="7">
        <v>70</v>
      </c>
      <c r="B75" s="36" t="s">
        <v>44</v>
      </c>
      <c r="C75" s="18" t="s">
        <v>45</v>
      </c>
      <c r="D75" s="13">
        <v>2</v>
      </c>
      <c r="E75" s="23">
        <v>1928</v>
      </c>
      <c r="F75" s="25">
        <v>1</v>
      </c>
      <c r="G75" s="26">
        <v>2</v>
      </c>
      <c r="H75" s="27">
        <v>4</v>
      </c>
      <c r="I75" s="146">
        <v>193.2</v>
      </c>
      <c r="J75" s="139"/>
      <c r="K75" s="146"/>
      <c r="L75" s="146"/>
      <c r="M75" s="50"/>
      <c r="N75" s="50"/>
      <c r="O75" s="50"/>
      <c r="P75" s="46"/>
      <c r="Q75" s="46"/>
      <c r="R75" s="46"/>
      <c r="S75" s="74"/>
      <c r="T75" s="46"/>
      <c r="U75" s="55"/>
      <c r="V75" s="46"/>
      <c r="W75" s="184"/>
      <c r="X75" s="140"/>
      <c r="Y75" s="67"/>
      <c r="Z75" s="67"/>
      <c r="AA75" s="140"/>
      <c r="AB75" s="140"/>
      <c r="AC75" s="140"/>
      <c r="AD75" s="140"/>
    </row>
    <row r="76" spans="1:30" s="8" customFormat="1" x14ac:dyDescent="0.25">
      <c r="A76" s="7">
        <v>71</v>
      </c>
      <c r="B76" s="36" t="s">
        <v>44</v>
      </c>
      <c r="C76" s="18"/>
      <c r="D76" s="14" t="s">
        <v>46</v>
      </c>
      <c r="E76" s="23">
        <v>1925</v>
      </c>
      <c r="F76" s="25">
        <v>2</v>
      </c>
      <c r="G76" s="26">
        <v>2</v>
      </c>
      <c r="H76" s="27">
        <v>4</v>
      </c>
      <c r="I76" s="146">
        <v>251.99</v>
      </c>
      <c r="J76" s="139"/>
      <c r="K76" s="146"/>
      <c r="L76" s="146"/>
      <c r="M76" s="50"/>
      <c r="N76" s="50"/>
      <c r="O76" s="50"/>
      <c r="P76" s="46"/>
      <c r="Q76" s="46"/>
      <c r="R76" s="46"/>
      <c r="S76" s="74"/>
      <c r="T76" s="46"/>
      <c r="U76" s="55"/>
      <c r="V76" s="46"/>
      <c r="W76" s="184"/>
      <c r="X76" s="140"/>
      <c r="Y76" s="67"/>
      <c r="Z76" s="67"/>
      <c r="AA76" s="140"/>
      <c r="AB76" s="140"/>
      <c r="AC76" s="140"/>
      <c r="AD76" s="140"/>
    </row>
    <row r="77" spans="1:30" s="8" customFormat="1" x14ac:dyDescent="0.25">
      <c r="A77" s="7">
        <v>72</v>
      </c>
      <c r="B77" s="36" t="s">
        <v>44</v>
      </c>
      <c r="C77" s="18"/>
      <c r="D77" s="13">
        <v>303</v>
      </c>
      <c r="E77" s="23">
        <v>1978</v>
      </c>
      <c r="F77" s="25">
        <v>3</v>
      </c>
      <c r="G77" s="26">
        <v>3</v>
      </c>
      <c r="H77" s="27">
        <v>27</v>
      </c>
      <c r="I77" s="146">
        <v>1363.8</v>
      </c>
      <c r="J77" s="139">
        <f t="shared" si="1"/>
        <v>4573.1399999999994</v>
      </c>
      <c r="K77" s="146"/>
      <c r="L77" s="146"/>
      <c r="M77" s="50"/>
      <c r="N77" s="50"/>
      <c r="O77" s="50"/>
      <c r="P77" s="87"/>
      <c r="Q77" s="87"/>
      <c r="R77" s="87"/>
      <c r="S77" s="74"/>
      <c r="T77" s="46"/>
      <c r="U77" s="55"/>
      <c r="V77" s="46"/>
      <c r="W77" s="187"/>
      <c r="X77" s="140">
        <v>257.89999999999998</v>
      </c>
      <c r="Y77" s="67">
        <v>13</v>
      </c>
      <c r="Z77" s="67">
        <v>5</v>
      </c>
      <c r="AA77" s="140">
        <v>4315.24</v>
      </c>
      <c r="AB77" s="140"/>
      <c r="AC77" s="140"/>
      <c r="AD77" s="140"/>
    </row>
    <row r="78" spans="1:30" s="8" customFormat="1" x14ac:dyDescent="0.25">
      <c r="A78" s="7">
        <v>73</v>
      </c>
      <c r="B78" s="36" t="s">
        <v>44</v>
      </c>
      <c r="C78" s="18"/>
      <c r="D78" s="14" t="s">
        <v>47</v>
      </c>
      <c r="E78" s="23">
        <v>1978</v>
      </c>
      <c r="F78" s="25">
        <v>3</v>
      </c>
      <c r="G78" s="26">
        <v>3</v>
      </c>
      <c r="H78" s="27">
        <v>27</v>
      </c>
      <c r="I78" s="146">
        <v>1364.4</v>
      </c>
      <c r="J78" s="139">
        <f t="shared" si="1"/>
        <v>3403.13</v>
      </c>
      <c r="K78" s="146"/>
      <c r="L78" s="146"/>
      <c r="M78" s="50"/>
      <c r="N78" s="50"/>
      <c r="O78" s="50"/>
      <c r="P78" s="87"/>
      <c r="Q78" s="87"/>
      <c r="R78" s="87"/>
      <c r="S78" s="74"/>
      <c r="T78" s="46"/>
      <c r="U78" s="55"/>
      <c r="V78" s="46"/>
      <c r="W78" s="187"/>
      <c r="X78" s="140">
        <v>257.89999999999998</v>
      </c>
      <c r="Y78" s="67">
        <v>7</v>
      </c>
      <c r="Z78" s="67">
        <v>5.5</v>
      </c>
      <c r="AA78" s="140">
        <v>3145.23</v>
      </c>
      <c r="AB78" s="140"/>
      <c r="AC78" s="140"/>
      <c r="AD78" s="140"/>
    </row>
    <row r="79" spans="1:30" s="8" customFormat="1" x14ac:dyDescent="0.25">
      <c r="A79" s="7">
        <v>74</v>
      </c>
      <c r="B79" s="36" t="s">
        <v>48</v>
      </c>
      <c r="C79" s="17"/>
      <c r="D79" s="13">
        <v>3</v>
      </c>
      <c r="E79" s="40">
        <v>1975</v>
      </c>
      <c r="F79" s="28">
        <v>2</v>
      </c>
      <c r="G79" s="29">
        <v>2</v>
      </c>
      <c r="H79" s="30">
        <v>16</v>
      </c>
      <c r="I79" s="146">
        <v>716.8</v>
      </c>
      <c r="J79" s="139">
        <f t="shared" si="1"/>
        <v>113151.94000000002</v>
      </c>
      <c r="K79" s="146">
        <v>79.400000000000006</v>
      </c>
      <c r="L79" s="146">
        <v>5558</v>
      </c>
      <c r="M79" s="23">
        <v>316</v>
      </c>
      <c r="N79" s="23">
        <v>82956.240000000005</v>
      </c>
      <c r="O79" s="50"/>
      <c r="P79" s="52"/>
      <c r="Q79" s="52"/>
      <c r="R79" s="52"/>
      <c r="S79" s="75"/>
      <c r="T79" s="56"/>
      <c r="U79" s="55"/>
      <c r="V79" s="56">
        <v>21446</v>
      </c>
      <c r="W79" s="61"/>
      <c r="X79" s="140">
        <v>1042.32</v>
      </c>
      <c r="Y79" s="30">
        <v>6</v>
      </c>
      <c r="Z79" s="30"/>
      <c r="AA79" s="140">
        <v>2149.38</v>
      </c>
      <c r="AB79" s="140"/>
      <c r="AC79" s="140"/>
      <c r="AD79" s="140"/>
    </row>
    <row r="80" spans="1:30" s="8" customFormat="1" x14ac:dyDescent="0.25">
      <c r="A80" s="7">
        <v>75</v>
      </c>
      <c r="B80" s="36" t="s">
        <v>49</v>
      </c>
      <c r="C80" s="18"/>
      <c r="D80" s="13">
        <v>1</v>
      </c>
      <c r="E80" s="40">
        <v>1930</v>
      </c>
      <c r="F80" s="28">
        <v>4</v>
      </c>
      <c r="G80" s="29">
        <v>1</v>
      </c>
      <c r="H80" s="30">
        <v>4</v>
      </c>
      <c r="I80" s="146">
        <v>154.9</v>
      </c>
      <c r="J80" s="139"/>
      <c r="K80" s="146"/>
      <c r="L80" s="146"/>
      <c r="M80" s="50"/>
      <c r="N80" s="50"/>
      <c r="O80" s="24"/>
      <c r="P80" s="56"/>
      <c r="Q80" s="56"/>
      <c r="R80" s="56"/>
      <c r="S80" s="75"/>
      <c r="T80" s="56"/>
      <c r="U80" s="55"/>
      <c r="V80" s="52"/>
      <c r="W80" s="187"/>
      <c r="X80" s="140"/>
      <c r="Y80" s="67"/>
      <c r="Z80" s="67"/>
      <c r="AA80" s="140"/>
      <c r="AB80" s="140"/>
      <c r="AC80" s="140"/>
      <c r="AD80" s="140"/>
    </row>
    <row r="81" spans="1:30" s="8" customFormat="1" x14ac:dyDescent="0.25">
      <c r="A81" s="7">
        <v>76</v>
      </c>
      <c r="B81" s="36" t="s">
        <v>49</v>
      </c>
      <c r="C81" s="18"/>
      <c r="D81" s="13">
        <v>2</v>
      </c>
      <c r="E81" s="40">
        <v>1925</v>
      </c>
      <c r="F81" s="28">
        <v>4</v>
      </c>
      <c r="G81" s="29">
        <v>1</v>
      </c>
      <c r="H81" s="30">
        <v>4</v>
      </c>
      <c r="I81" s="146">
        <v>144.9</v>
      </c>
      <c r="J81" s="139"/>
      <c r="K81" s="146"/>
      <c r="L81" s="146"/>
      <c r="M81" s="50"/>
      <c r="N81" s="50"/>
      <c r="O81" s="24"/>
      <c r="P81" s="56"/>
      <c r="Q81" s="56"/>
      <c r="R81" s="56"/>
      <c r="S81" s="75"/>
      <c r="T81" s="56"/>
      <c r="U81" s="55"/>
      <c r="V81" s="52"/>
      <c r="W81" s="61"/>
      <c r="X81" s="140"/>
      <c r="Y81" s="67"/>
      <c r="Z81" s="67"/>
      <c r="AA81" s="140"/>
      <c r="AB81" s="140"/>
      <c r="AC81" s="140"/>
      <c r="AD81" s="140"/>
    </row>
    <row r="82" spans="1:30" s="8" customFormat="1" x14ac:dyDescent="0.25">
      <c r="A82" s="7">
        <v>77</v>
      </c>
      <c r="B82" s="36" t="s">
        <v>49</v>
      </c>
      <c r="C82" s="18"/>
      <c r="D82" s="13">
        <v>3</v>
      </c>
      <c r="E82" s="40">
        <v>1985</v>
      </c>
      <c r="F82" s="28">
        <v>4</v>
      </c>
      <c r="G82" s="29">
        <v>5</v>
      </c>
      <c r="H82" s="30">
        <v>60</v>
      </c>
      <c r="I82" s="146">
        <v>3032.9</v>
      </c>
      <c r="J82" s="139">
        <f t="shared" si="1"/>
        <v>6365.73</v>
      </c>
      <c r="K82" s="146"/>
      <c r="L82" s="146"/>
      <c r="M82" s="24"/>
      <c r="N82" s="24"/>
      <c r="O82" s="24"/>
      <c r="P82" s="52"/>
      <c r="Q82" s="52"/>
      <c r="R82" s="52"/>
      <c r="S82" s="75"/>
      <c r="T82" s="30">
        <v>15</v>
      </c>
      <c r="U82" s="90">
        <v>2778.23</v>
      </c>
      <c r="V82" s="56"/>
      <c r="W82" s="187"/>
      <c r="X82" s="140"/>
      <c r="Y82" s="67">
        <v>13</v>
      </c>
      <c r="Z82" s="67">
        <v>16.5</v>
      </c>
      <c r="AA82" s="140">
        <v>3587.5</v>
      </c>
      <c r="AB82" s="140"/>
      <c r="AC82" s="140"/>
      <c r="AD82" s="140"/>
    </row>
    <row r="83" spans="1:30" s="8" customFormat="1" x14ac:dyDescent="0.25">
      <c r="A83" s="7">
        <v>78</v>
      </c>
      <c r="B83" s="36" t="s">
        <v>49</v>
      </c>
      <c r="C83" s="18"/>
      <c r="D83" s="13">
        <v>5</v>
      </c>
      <c r="E83" s="40">
        <v>1993</v>
      </c>
      <c r="F83" s="28">
        <v>2</v>
      </c>
      <c r="G83" s="29">
        <v>5</v>
      </c>
      <c r="H83" s="30">
        <v>40</v>
      </c>
      <c r="I83" s="146">
        <v>2236.3000000000002</v>
      </c>
      <c r="J83" s="139">
        <f t="shared" si="1"/>
        <v>410619.93000000005</v>
      </c>
      <c r="K83" s="146"/>
      <c r="L83" s="146"/>
      <c r="M83" s="24"/>
      <c r="N83" s="24"/>
      <c r="O83" s="24"/>
      <c r="P83" s="52"/>
      <c r="Q83" s="52"/>
      <c r="R83" s="28">
        <v>2</v>
      </c>
      <c r="S83" s="76">
        <v>401771.32</v>
      </c>
      <c r="T83" s="30">
        <v>40</v>
      </c>
      <c r="U83" s="90">
        <v>7706.4</v>
      </c>
      <c r="V83" s="52"/>
      <c r="W83" s="61"/>
      <c r="X83" s="140"/>
      <c r="Y83" s="67">
        <v>1</v>
      </c>
      <c r="Z83" s="67">
        <v>3.5</v>
      </c>
      <c r="AA83" s="140">
        <v>1142.21</v>
      </c>
      <c r="AB83" s="140"/>
      <c r="AC83" s="140"/>
      <c r="AD83" s="140"/>
    </row>
    <row r="84" spans="1:30" s="8" customFormat="1" x14ac:dyDescent="0.25">
      <c r="A84" s="7">
        <v>79</v>
      </c>
      <c r="B84" s="36" t="s">
        <v>49</v>
      </c>
      <c r="C84" s="18"/>
      <c r="D84" s="13">
        <v>6</v>
      </c>
      <c r="E84" s="40">
        <v>1973</v>
      </c>
      <c r="F84" s="28">
        <v>3</v>
      </c>
      <c r="G84" s="29">
        <v>2</v>
      </c>
      <c r="H84" s="30">
        <v>22</v>
      </c>
      <c r="I84" s="146">
        <v>910.8</v>
      </c>
      <c r="J84" s="139">
        <f t="shared" si="1"/>
        <v>10462.740000000002</v>
      </c>
      <c r="K84" s="146">
        <v>50</v>
      </c>
      <c r="L84" s="146">
        <v>3500</v>
      </c>
      <c r="M84" s="24"/>
      <c r="N84" s="24"/>
      <c r="O84" s="40">
        <v>2771.01</v>
      </c>
      <c r="P84" s="52"/>
      <c r="Q84" s="52"/>
      <c r="R84" s="52"/>
      <c r="S84" s="75"/>
      <c r="T84" s="56"/>
      <c r="U84" s="55"/>
      <c r="V84" s="52">
        <v>2274.02</v>
      </c>
      <c r="W84" s="187"/>
      <c r="X84" s="140"/>
      <c r="Y84" s="67">
        <v>3</v>
      </c>
      <c r="Z84" s="67">
        <v>6</v>
      </c>
      <c r="AA84" s="140">
        <v>1917.71</v>
      </c>
      <c r="AB84" s="140"/>
      <c r="AC84" s="140"/>
      <c r="AD84" s="140"/>
    </row>
    <row r="85" spans="1:30" s="8" customFormat="1" x14ac:dyDescent="0.25">
      <c r="A85" s="7">
        <v>80</v>
      </c>
      <c r="B85" s="36" t="s">
        <v>49</v>
      </c>
      <c r="C85" s="18"/>
      <c r="D85" s="13">
        <v>7</v>
      </c>
      <c r="E85" s="40">
        <v>1956</v>
      </c>
      <c r="F85" s="28">
        <v>1</v>
      </c>
      <c r="G85" s="29">
        <v>2</v>
      </c>
      <c r="H85" s="30">
        <v>8</v>
      </c>
      <c r="I85" s="146">
        <v>391.1</v>
      </c>
      <c r="J85" s="139">
        <f t="shared" si="1"/>
        <v>1600</v>
      </c>
      <c r="K85" s="146">
        <v>20</v>
      </c>
      <c r="L85" s="146">
        <v>1600</v>
      </c>
      <c r="M85" s="24"/>
      <c r="N85" s="24"/>
      <c r="O85" s="24"/>
      <c r="P85" s="56"/>
      <c r="Q85" s="56"/>
      <c r="R85" s="56"/>
      <c r="S85" s="76"/>
      <c r="T85" s="52"/>
      <c r="U85" s="55"/>
      <c r="V85" s="52"/>
      <c r="W85" s="61"/>
      <c r="X85" s="140"/>
      <c r="Y85" s="67"/>
      <c r="Z85" s="67"/>
      <c r="AA85" s="140"/>
      <c r="AB85" s="140"/>
      <c r="AC85" s="140"/>
      <c r="AD85" s="140"/>
    </row>
    <row r="86" spans="1:30" s="8" customFormat="1" x14ac:dyDescent="0.25">
      <c r="A86" s="7">
        <v>81</v>
      </c>
      <c r="B86" s="36" t="s">
        <v>49</v>
      </c>
      <c r="C86" s="18"/>
      <c r="D86" s="13">
        <v>8</v>
      </c>
      <c r="E86" s="40">
        <v>1953</v>
      </c>
      <c r="F86" s="28">
        <v>2</v>
      </c>
      <c r="G86" s="29">
        <v>2</v>
      </c>
      <c r="H86" s="30">
        <v>12</v>
      </c>
      <c r="I86" s="146">
        <v>668.6</v>
      </c>
      <c r="J86" s="139">
        <f t="shared" si="1"/>
        <v>29367.57</v>
      </c>
      <c r="K86" s="146">
        <v>289.2</v>
      </c>
      <c r="L86" s="146">
        <v>22644</v>
      </c>
      <c r="M86" s="24"/>
      <c r="N86" s="24"/>
      <c r="O86" s="24"/>
      <c r="P86" s="56"/>
      <c r="Q86" s="56"/>
      <c r="R86" s="56"/>
      <c r="S86" s="76"/>
      <c r="T86" s="30">
        <v>12</v>
      </c>
      <c r="U86" s="90">
        <v>1135.81</v>
      </c>
      <c r="V86" s="52">
        <v>813.56</v>
      </c>
      <c r="W86" s="184">
        <v>2408.4899999999998</v>
      </c>
      <c r="X86" s="140">
        <v>1126.3599999999999</v>
      </c>
      <c r="Y86" s="67"/>
      <c r="Z86" s="67"/>
      <c r="AA86" s="140"/>
      <c r="AB86" s="67"/>
      <c r="AC86" s="140">
        <v>4</v>
      </c>
      <c r="AD86" s="140">
        <v>1239.3499999999999</v>
      </c>
    </row>
    <row r="87" spans="1:30" s="8" customFormat="1" x14ac:dyDescent="0.25">
      <c r="A87" s="7">
        <v>82</v>
      </c>
      <c r="B87" s="36" t="s">
        <v>49</v>
      </c>
      <c r="C87" s="18"/>
      <c r="D87" s="13">
        <v>9</v>
      </c>
      <c r="E87" s="40">
        <v>1965</v>
      </c>
      <c r="F87" s="28">
        <v>2</v>
      </c>
      <c r="G87" s="29">
        <v>2</v>
      </c>
      <c r="H87" s="30">
        <v>8</v>
      </c>
      <c r="I87" s="146">
        <v>312</v>
      </c>
      <c r="J87" s="139"/>
      <c r="K87" s="146"/>
      <c r="L87" s="146"/>
      <c r="M87" s="24"/>
      <c r="N87" s="24"/>
      <c r="O87" s="24"/>
      <c r="P87" s="56"/>
      <c r="Q87" s="56"/>
      <c r="R87" s="56"/>
      <c r="S87" s="75"/>
      <c r="T87" s="56"/>
      <c r="U87" s="55"/>
      <c r="V87" s="52"/>
      <c r="W87" s="61"/>
      <c r="X87" s="140"/>
      <c r="Y87" s="67"/>
      <c r="Z87" s="67"/>
      <c r="AA87" s="140"/>
      <c r="AB87" s="67"/>
      <c r="AC87" s="140"/>
      <c r="AD87" s="140"/>
    </row>
    <row r="88" spans="1:30" s="8" customFormat="1" x14ac:dyDescent="0.25">
      <c r="A88" s="7">
        <v>83</v>
      </c>
      <c r="B88" s="36" t="s">
        <v>49</v>
      </c>
      <c r="C88" s="18"/>
      <c r="D88" s="13">
        <v>10</v>
      </c>
      <c r="E88" s="40">
        <v>1969</v>
      </c>
      <c r="F88" s="28">
        <v>2</v>
      </c>
      <c r="G88" s="29">
        <v>2</v>
      </c>
      <c r="H88" s="30">
        <v>16</v>
      </c>
      <c r="I88" s="146">
        <v>741.1</v>
      </c>
      <c r="J88" s="139">
        <f t="shared" si="1"/>
        <v>14560</v>
      </c>
      <c r="K88" s="146">
        <v>187</v>
      </c>
      <c r="L88" s="146">
        <v>14560</v>
      </c>
      <c r="M88" s="24"/>
      <c r="N88" s="24"/>
      <c r="O88" s="24"/>
      <c r="P88" s="56"/>
      <c r="Q88" s="56"/>
      <c r="R88" s="56"/>
      <c r="S88" s="75"/>
      <c r="T88" s="56"/>
      <c r="U88" s="55"/>
      <c r="V88" s="52"/>
      <c r="W88" s="187"/>
      <c r="X88" s="140"/>
      <c r="Y88" s="67"/>
      <c r="Z88" s="67"/>
      <c r="AA88" s="140"/>
      <c r="AB88" s="67"/>
      <c r="AC88" s="140"/>
      <c r="AD88" s="140"/>
    </row>
    <row r="89" spans="1:30" s="8" customFormat="1" x14ac:dyDescent="0.25">
      <c r="A89" s="7">
        <v>84</v>
      </c>
      <c r="B89" s="36" t="s">
        <v>50</v>
      </c>
      <c r="C89" s="18"/>
      <c r="D89" s="13">
        <v>1</v>
      </c>
      <c r="E89" s="40">
        <v>1985</v>
      </c>
      <c r="F89" s="28">
        <v>3</v>
      </c>
      <c r="G89" s="29">
        <v>2</v>
      </c>
      <c r="H89" s="30">
        <v>24</v>
      </c>
      <c r="I89" s="146">
        <v>903</v>
      </c>
      <c r="J89" s="139">
        <f t="shared" si="1"/>
        <v>217851.99000000002</v>
      </c>
      <c r="K89" s="146">
        <v>281.8</v>
      </c>
      <c r="L89" s="146">
        <v>20181</v>
      </c>
      <c r="M89" s="40">
        <v>459</v>
      </c>
      <c r="N89" s="40">
        <v>196693.5</v>
      </c>
      <c r="O89" s="24"/>
      <c r="P89" s="56"/>
      <c r="Q89" s="56"/>
      <c r="R89" s="56"/>
      <c r="S89" s="75"/>
      <c r="T89" s="56"/>
      <c r="U89" s="55"/>
      <c r="V89" s="56"/>
      <c r="W89" s="61"/>
      <c r="X89" s="140">
        <v>716.64</v>
      </c>
      <c r="Y89" s="67"/>
      <c r="Z89" s="67"/>
      <c r="AA89" s="140"/>
      <c r="AB89" s="67"/>
      <c r="AC89" s="140">
        <v>2</v>
      </c>
      <c r="AD89" s="140">
        <v>260.85000000000002</v>
      </c>
    </row>
    <row r="90" spans="1:30" s="8" customFormat="1" x14ac:dyDescent="0.25">
      <c r="A90" s="7">
        <v>85</v>
      </c>
      <c r="B90" s="36" t="s">
        <v>50</v>
      </c>
      <c r="C90" s="18"/>
      <c r="D90" s="13">
        <v>5</v>
      </c>
      <c r="E90" s="40">
        <v>1965</v>
      </c>
      <c r="F90" s="28">
        <v>2</v>
      </c>
      <c r="G90" s="29">
        <v>2</v>
      </c>
      <c r="H90" s="30">
        <v>8</v>
      </c>
      <c r="I90" s="146">
        <v>394.9</v>
      </c>
      <c r="J90" s="139"/>
      <c r="K90" s="146"/>
      <c r="L90" s="146"/>
      <c r="M90" s="24"/>
      <c r="N90" s="24"/>
      <c r="O90" s="24"/>
      <c r="P90" s="56"/>
      <c r="Q90" s="56"/>
      <c r="R90" s="56"/>
      <c r="S90" s="75"/>
      <c r="T90" s="56"/>
      <c r="U90" s="55"/>
      <c r="V90" s="52"/>
      <c r="W90" s="187"/>
      <c r="X90" s="140"/>
      <c r="Y90" s="67"/>
      <c r="Z90" s="67"/>
      <c r="AA90" s="140"/>
      <c r="AB90" s="67"/>
      <c r="AC90" s="140"/>
      <c r="AD90" s="140"/>
    </row>
    <row r="91" spans="1:30" s="8" customFormat="1" ht="17.25" customHeight="1" x14ac:dyDescent="0.25">
      <c r="A91" s="7">
        <v>86</v>
      </c>
      <c r="B91" s="36" t="s">
        <v>50</v>
      </c>
      <c r="C91" s="18"/>
      <c r="D91" s="13">
        <v>6</v>
      </c>
      <c r="E91" s="23" t="s">
        <v>51</v>
      </c>
      <c r="F91" s="28">
        <v>1</v>
      </c>
      <c r="G91" s="29">
        <v>2</v>
      </c>
      <c r="H91" s="28">
        <v>4</v>
      </c>
      <c r="I91" s="146">
        <v>234.3</v>
      </c>
      <c r="J91" s="139">
        <f t="shared" si="1"/>
        <v>8010.1</v>
      </c>
      <c r="K91" s="146">
        <v>114.43</v>
      </c>
      <c r="L91" s="146">
        <v>8010.1</v>
      </c>
      <c r="M91" s="50"/>
      <c r="N91" s="50"/>
      <c r="O91" s="177"/>
      <c r="P91" s="56"/>
      <c r="Q91" s="56"/>
      <c r="R91" s="56"/>
      <c r="S91" s="75"/>
      <c r="T91" s="56"/>
      <c r="U91" s="55"/>
      <c r="V91" s="52"/>
      <c r="W91" s="61"/>
      <c r="X91" s="140"/>
      <c r="Y91" s="67"/>
      <c r="Z91" s="67"/>
      <c r="AA91" s="140"/>
      <c r="AB91" s="67"/>
      <c r="AC91" s="140"/>
      <c r="AD91" s="140"/>
    </row>
    <row r="92" spans="1:30" s="8" customFormat="1" x14ac:dyDescent="0.25">
      <c r="A92" s="7">
        <v>87</v>
      </c>
      <c r="B92" s="36" t="s">
        <v>50</v>
      </c>
      <c r="C92" s="18"/>
      <c r="D92" s="13">
        <v>7</v>
      </c>
      <c r="E92" s="40">
        <v>1916</v>
      </c>
      <c r="F92" s="28">
        <v>6</v>
      </c>
      <c r="G92" s="29">
        <v>1</v>
      </c>
      <c r="H92" s="28">
        <v>7</v>
      </c>
      <c r="I92" s="146">
        <v>272.39999999999998</v>
      </c>
      <c r="J92" s="139">
        <f t="shared" si="1"/>
        <v>88353.24</v>
      </c>
      <c r="K92" s="146">
        <v>71.739999999999995</v>
      </c>
      <c r="L92" s="146">
        <v>5021.8</v>
      </c>
      <c r="M92" s="23">
        <v>88.2</v>
      </c>
      <c r="N92" s="23">
        <v>67291.69</v>
      </c>
      <c r="O92" s="178">
        <v>5517.33</v>
      </c>
      <c r="P92" s="56"/>
      <c r="Q92" s="56"/>
      <c r="R92" s="56"/>
      <c r="S92" s="75"/>
      <c r="T92" s="56"/>
      <c r="U92" s="55"/>
      <c r="V92" s="52"/>
      <c r="W92" s="187"/>
      <c r="X92" s="140"/>
      <c r="Y92" s="67"/>
      <c r="Z92" s="67"/>
      <c r="AA92" s="140"/>
      <c r="AB92" s="67">
        <v>229</v>
      </c>
      <c r="AC92" s="140">
        <v>14</v>
      </c>
      <c r="AD92" s="140">
        <v>10522.42</v>
      </c>
    </row>
    <row r="93" spans="1:30" s="8" customFormat="1" x14ac:dyDescent="0.25">
      <c r="A93" s="7">
        <v>88</v>
      </c>
      <c r="B93" s="36" t="s">
        <v>50</v>
      </c>
      <c r="C93" s="18"/>
      <c r="D93" s="13">
        <v>8</v>
      </c>
      <c r="E93" s="40">
        <v>1920</v>
      </c>
      <c r="F93" s="28">
        <v>2</v>
      </c>
      <c r="G93" s="29">
        <v>1</v>
      </c>
      <c r="H93" s="28">
        <v>2</v>
      </c>
      <c r="I93" s="146">
        <v>212.4</v>
      </c>
      <c r="J93" s="139">
        <f t="shared" si="1"/>
        <v>355.57</v>
      </c>
      <c r="K93" s="146"/>
      <c r="L93" s="146"/>
      <c r="M93" s="50"/>
      <c r="N93" s="50"/>
      <c r="O93" s="177"/>
      <c r="P93" s="56"/>
      <c r="Q93" s="56"/>
      <c r="R93" s="56"/>
      <c r="S93" s="75"/>
      <c r="T93" s="56"/>
      <c r="U93" s="55"/>
      <c r="V93" s="52"/>
      <c r="W93" s="61"/>
      <c r="X93" s="140"/>
      <c r="Y93" s="67">
        <v>3</v>
      </c>
      <c r="Z93" s="67">
        <v>4</v>
      </c>
      <c r="AA93" s="140">
        <v>355.57</v>
      </c>
      <c r="AB93" s="67"/>
      <c r="AC93" s="140"/>
      <c r="AD93" s="141"/>
    </row>
    <row r="94" spans="1:30" s="8" customFormat="1" x14ac:dyDescent="0.25">
      <c r="A94" s="7">
        <v>89</v>
      </c>
      <c r="B94" s="36" t="s">
        <v>50</v>
      </c>
      <c r="C94" s="18"/>
      <c r="D94" s="13">
        <v>9</v>
      </c>
      <c r="E94" s="40">
        <v>1971</v>
      </c>
      <c r="F94" s="28">
        <v>3</v>
      </c>
      <c r="G94" s="29">
        <v>2</v>
      </c>
      <c r="H94" s="30">
        <v>22</v>
      </c>
      <c r="I94" s="146">
        <v>848.3</v>
      </c>
      <c r="J94" s="139">
        <f t="shared" si="1"/>
        <v>2077.89</v>
      </c>
      <c r="K94" s="146">
        <v>10</v>
      </c>
      <c r="L94" s="146">
        <v>700</v>
      </c>
      <c r="M94" s="50"/>
      <c r="N94" s="50"/>
      <c r="O94" s="177"/>
      <c r="P94" s="56"/>
      <c r="Q94" s="56"/>
      <c r="R94" s="56"/>
      <c r="S94" s="75"/>
      <c r="T94" s="56"/>
      <c r="U94" s="55"/>
      <c r="V94" s="52"/>
      <c r="W94" s="184">
        <v>141.13999999999999</v>
      </c>
      <c r="X94" s="140"/>
      <c r="Y94" s="67"/>
      <c r="Z94" s="67"/>
      <c r="AA94" s="140"/>
      <c r="AB94" s="67"/>
      <c r="AC94" s="140">
        <v>7</v>
      </c>
      <c r="AD94" s="140">
        <v>1236.75</v>
      </c>
    </row>
    <row r="95" spans="1:30" s="8" customFormat="1" x14ac:dyDescent="0.25">
      <c r="A95" s="7">
        <v>90</v>
      </c>
      <c r="B95" s="36" t="s">
        <v>50</v>
      </c>
      <c r="C95" s="18"/>
      <c r="D95" s="13">
        <v>11</v>
      </c>
      <c r="E95" s="40">
        <v>1948</v>
      </c>
      <c r="F95" s="28">
        <v>3</v>
      </c>
      <c r="G95" s="29">
        <v>1</v>
      </c>
      <c r="H95" s="28">
        <v>10</v>
      </c>
      <c r="I95" s="146">
        <v>297.5</v>
      </c>
      <c r="J95" s="139">
        <f t="shared" si="1"/>
        <v>4266.34</v>
      </c>
      <c r="K95" s="146"/>
      <c r="L95" s="146"/>
      <c r="M95" s="50"/>
      <c r="N95" s="50"/>
      <c r="O95" s="177"/>
      <c r="P95" s="56"/>
      <c r="Q95" s="56"/>
      <c r="R95" s="56"/>
      <c r="S95" s="75"/>
      <c r="T95" s="56"/>
      <c r="U95" s="55"/>
      <c r="V95" s="52"/>
      <c r="W95" s="61"/>
      <c r="X95" s="140"/>
      <c r="Y95" s="67"/>
      <c r="Z95" s="67"/>
      <c r="AA95" s="140"/>
      <c r="AB95" s="67">
        <v>53</v>
      </c>
      <c r="AC95" s="140">
        <v>38</v>
      </c>
      <c r="AD95" s="140">
        <v>4266.34</v>
      </c>
    </row>
    <row r="96" spans="1:30" s="8" customFormat="1" x14ac:dyDescent="0.25">
      <c r="A96" s="7">
        <v>91</v>
      </c>
      <c r="B96" s="36" t="s">
        <v>50</v>
      </c>
      <c r="C96" s="18"/>
      <c r="D96" s="13">
        <v>12</v>
      </c>
      <c r="E96" s="40">
        <v>1928</v>
      </c>
      <c r="F96" s="28">
        <v>3</v>
      </c>
      <c r="G96" s="29">
        <v>1</v>
      </c>
      <c r="H96" s="28">
        <v>1</v>
      </c>
      <c r="I96" s="146">
        <v>43</v>
      </c>
      <c r="J96" s="139">
        <f t="shared" si="1"/>
        <v>254.23</v>
      </c>
      <c r="K96" s="146"/>
      <c r="L96" s="146"/>
      <c r="M96" s="24"/>
      <c r="N96" s="24"/>
      <c r="O96" s="24"/>
      <c r="P96" s="56"/>
      <c r="Q96" s="56"/>
      <c r="R96" s="56"/>
      <c r="S96" s="75"/>
      <c r="T96" s="56"/>
      <c r="U96" s="55"/>
      <c r="V96" s="52"/>
      <c r="W96" s="187"/>
      <c r="X96" s="140"/>
      <c r="Y96" s="67">
        <v>3</v>
      </c>
      <c r="Z96" s="67"/>
      <c r="AA96" s="140">
        <v>254.23</v>
      </c>
      <c r="AB96" s="67"/>
      <c r="AC96" s="140"/>
      <c r="AD96" s="140"/>
    </row>
    <row r="97" spans="1:30" s="8" customFormat="1" x14ac:dyDescent="0.25">
      <c r="A97" s="7">
        <v>92</v>
      </c>
      <c r="B97" s="36" t="s">
        <v>50</v>
      </c>
      <c r="C97" s="18"/>
      <c r="D97" s="13">
        <v>14</v>
      </c>
      <c r="E97" s="40">
        <v>1950</v>
      </c>
      <c r="F97" s="28">
        <v>6</v>
      </c>
      <c r="G97" s="29">
        <v>1</v>
      </c>
      <c r="H97" s="30">
        <v>6</v>
      </c>
      <c r="I97" s="146">
        <v>232.6</v>
      </c>
      <c r="J97" s="139"/>
      <c r="K97" s="146"/>
      <c r="L97" s="146"/>
      <c r="M97" s="24"/>
      <c r="N97" s="24"/>
      <c r="O97" s="24"/>
      <c r="P97" s="56"/>
      <c r="Q97" s="56"/>
      <c r="R97" s="56"/>
      <c r="S97" s="75"/>
      <c r="T97" s="56"/>
      <c r="U97" s="55"/>
      <c r="V97" s="52"/>
      <c r="W97" s="61"/>
      <c r="X97" s="140"/>
      <c r="Y97" s="67"/>
      <c r="Z97" s="67"/>
      <c r="AA97" s="140"/>
      <c r="AB97" s="67"/>
      <c r="AC97" s="140"/>
      <c r="AD97" s="140"/>
    </row>
    <row r="98" spans="1:30" s="8" customFormat="1" x14ac:dyDescent="0.25">
      <c r="A98" s="7">
        <v>93</v>
      </c>
      <c r="B98" s="36" t="s">
        <v>50</v>
      </c>
      <c r="C98" s="18"/>
      <c r="D98" s="13">
        <v>16</v>
      </c>
      <c r="E98" s="40">
        <v>1957</v>
      </c>
      <c r="F98" s="28">
        <v>1</v>
      </c>
      <c r="G98" s="29">
        <v>2</v>
      </c>
      <c r="H98" s="30">
        <v>8</v>
      </c>
      <c r="I98" s="146">
        <v>427.2</v>
      </c>
      <c r="J98" s="139">
        <f t="shared" si="1"/>
        <v>11557.880000000001</v>
      </c>
      <c r="K98" s="146">
        <v>125</v>
      </c>
      <c r="L98" s="146">
        <v>8750</v>
      </c>
      <c r="M98" s="24"/>
      <c r="N98" s="24"/>
      <c r="O98" s="24"/>
      <c r="P98" s="56"/>
      <c r="Q98" s="56"/>
      <c r="R98" s="56"/>
      <c r="S98" s="75"/>
      <c r="T98" s="56"/>
      <c r="U98" s="55"/>
      <c r="V98" s="52"/>
      <c r="W98" s="187"/>
      <c r="X98" s="140"/>
      <c r="Y98" s="67">
        <v>8</v>
      </c>
      <c r="Z98" s="67">
        <v>17</v>
      </c>
      <c r="AA98" s="140">
        <v>2807.88</v>
      </c>
      <c r="AB98" s="67"/>
      <c r="AC98" s="140"/>
      <c r="AD98" s="140"/>
    </row>
    <row r="99" spans="1:30" s="8" customFormat="1" x14ac:dyDescent="0.25">
      <c r="A99" s="7">
        <v>94</v>
      </c>
      <c r="B99" s="36" t="s">
        <v>50</v>
      </c>
      <c r="C99" s="18"/>
      <c r="D99" s="13">
        <v>17</v>
      </c>
      <c r="E99" s="3">
        <v>1958</v>
      </c>
      <c r="F99" s="19">
        <v>6</v>
      </c>
      <c r="G99" s="19">
        <v>1</v>
      </c>
      <c r="H99" s="31">
        <v>6</v>
      </c>
      <c r="I99" s="146">
        <v>172.9</v>
      </c>
      <c r="J99" s="139">
        <f t="shared" si="1"/>
        <v>4065.55</v>
      </c>
      <c r="K99" s="146"/>
      <c r="L99" s="146"/>
      <c r="M99" s="24"/>
      <c r="N99" s="24"/>
      <c r="O99" s="24"/>
      <c r="P99" s="56"/>
      <c r="Q99" s="56"/>
      <c r="R99" s="56"/>
      <c r="S99" s="75"/>
      <c r="T99" s="56"/>
      <c r="U99" s="55"/>
      <c r="V99" s="52"/>
      <c r="W99" s="187"/>
      <c r="X99" s="140"/>
      <c r="Y99" s="67"/>
      <c r="Z99" s="67">
        <v>14</v>
      </c>
      <c r="AA99" s="140">
        <v>4065.55</v>
      </c>
      <c r="AB99" s="67"/>
      <c r="AC99" s="140"/>
      <c r="AD99" s="140"/>
    </row>
    <row r="100" spans="1:30" s="8" customFormat="1" x14ac:dyDescent="0.25">
      <c r="A100" s="7">
        <v>95</v>
      </c>
      <c r="B100" s="36" t="s">
        <v>50</v>
      </c>
      <c r="C100" s="18"/>
      <c r="D100" s="13">
        <v>18</v>
      </c>
      <c r="E100" s="3">
        <v>1958</v>
      </c>
      <c r="F100" s="19">
        <v>6</v>
      </c>
      <c r="G100" s="19">
        <v>1</v>
      </c>
      <c r="H100" s="31">
        <v>6</v>
      </c>
      <c r="I100" s="146">
        <v>189</v>
      </c>
      <c r="J100" s="139">
        <f t="shared" si="1"/>
        <v>0</v>
      </c>
      <c r="K100" s="146"/>
      <c r="L100" s="146"/>
      <c r="M100" s="24"/>
      <c r="N100" s="24"/>
      <c r="O100" s="3"/>
      <c r="P100" s="56"/>
      <c r="Q100" s="56"/>
      <c r="R100" s="56"/>
      <c r="S100" s="75"/>
      <c r="T100" s="56"/>
      <c r="U100" s="55"/>
      <c r="V100" s="52"/>
      <c r="W100" s="61"/>
      <c r="X100" s="140"/>
      <c r="Y100" s="67"/>
      <c r="Z100" s="67"/>
      <c r="AA100" s="140"/>
      <c r="AB100" s="67"/>
      <c r="AC100" s="140"/>
      <c r="AD100" s="140"/>
    </row>
    <row r="101" spans="1:30" s="8" customFormat="1" x14ac:dyDescent="0.25">
      <c r="A101" s="7">
        <v>96</v>
      </c>
      <c r="B101" s="36" t="s">
        <v>50</v>
      </c>
      <c r="C101" s="18"/>
      <c r="D101" s="13">
        <v>20</v>
      </c>
      <c r="E101" s="3">
        <v>1960</v>
      </c>
      <c r="F101" s="19">
        <v>2</v>
      </c>
      <c r="G101" s="19">
        <v>2</v>
      </c>
      <c r="H101" s="31">
        <v>16</v>
      </c>
      <c r="I101" s="146">
        <v>641.70000000000005</v>
      </c>
      <c r="J101" s="139">
        <f t="shared" si="1"/>
        <v>16864.439999999999</v>
      </c>
      <c r="K101" s="146">
        <v>173.2</v>
      </c>
      <c r="L101" s="146">
        <v>12124</v>
      </c>
      <c r="M101" s="24"/>
      <c r="N101" s="24"/>
      <c r="O101" s="24"/>
      <c r="P101" s="56"/>
      <c r="Q101" s="56"/>
      <c r="R101" s="56"/>
      <c r="S101" s="75"/>
      <c r="T101" s="31">
        <v>16</v>
      </c>
      <c r="U101" s="90">
        <v>3704.31</v>
      </c>
      <c r="V101" s="52"/>
      <c r="W101" s="184">
        <v>1036.1300000000001</v>
      </c>
      <c r="X101" s="140"/>
      <c r="Y101" s="67"/>
      <c r="Z101" s="67"/>
      <c r="AA101" s="140"/>
      <c r="AB101" s="67"/>
      <c r="AC101" s="140"/>
      <c r="AD101" s="140"/>
    </row>
    <row r="102" spans="1:30" s="8" customFormat="1" x14ac:dyDescent="0.25">
      <c r="A102" s="7">
        <v>97</v>
      </c>
      <c r="B102" s="36" t="s">
        <v>50</v>
      </c>
      <c r="C102" s="18"/>
      <c r="D102" s="13">
        <v>21</v>
      </c>
      <c r="E102" s="40">
        <v>1961</v>
      </c>
      <c r="F102" s="28">
        <v>2</v>
      </c>
      <c r="G102" s="29">
        <v>2</v>
      </c>
      <c r="H102" s="30">
        <v>16</v>
      </c>
      <c r="I102" s="146">
        <v>631</v>
      </c>
      <c r="J102" s="139">
        <f t="shared" si="1"/>
        <v>289270.5</v>
      </c>
      <c r="K102" s="146">
        <v>128.9</v>
      </c>
      <c r="L102" s="146">
        <v>9023</v>
      </c>
      <c r="M102" s="24"/>
      <c r="N102" s="40">
        <v>4550</v>
      </c>
      <c r="O102" s="24"/>
      <c r="P102" s="56"/>
      <c r="Q102" s="56"/>
      <c r="R102" s="143">
        <v>2</v>
      </c>
      <c r="S102" s="52">
        <v>271064.03999999998</v>
      </c>
      <c r="T102" s="56"/>
      <c r="U102" s="55"/>
      <c r="V102" s="52"/>
      <c r="W102" s="61"/>
      <c r="X102" s="140"/>
      <c r="Y102" s="67"/>
      <c r="Z102" s="67"/>
      <c r="AA102" s="140"/>
      <c r="AB102" s="67"/>
      <c r="AC102" s="140">
        <v>23</v>
      </c>
      <c r="AD102" s="140">
        <v>4633.46</v>
      </c>
    </row>
    <row r="103" spans="1:30" s="8" customFormat="1" x14ac:dyDescent="0.25">
      <c r="A103" s="7">
        <v>98</v>
      </c>
      <c r="B103" s="36" t="s">
        <v>50</v>
      </c>
      <c r="C103" s="18"/>
      <c r="D103" s="13">
        <v>22</v>
      </c>
      <c r="E103" s="40">
        <v>1963</v>
      </c>
      <c r="F103" s="28">
        <v>2</v>
      </c>
      <c r="G103" s="29">
        <v>2</v>
      </c>
      <c r="H103" s="30">
        <v>16</v>
      </c>
      <c r="I103" s="146">
        <v>637.70000000000005</v>
      </c>
      <c r="J103" s="139">
        <f t="shared" si="1"/>
        <v>18732</v>
      </c>
      <c r="K103" s="146">
        <v>34.6</v>
      </c>
      <c r="L103" s="146">
        <v>2422</v>
      </c>
      <c r="M103" s="24"/>
      <c r="N103" s="40">
        <v>16310</v>
      </c>
      <c r="O103" s="24"/>
      <c r="P103" s="56"/>
      <c r="Q103" s="56"/>
      <c r="R103" s="56"/>
      <c r="S103" s="75"/>
      <c r="T103" s="56"/>
      <c r="U103" s="55"/>
      <c r="V103" s="52"/>
      <c r="W103" s="187"/>
      <c r="X103" s="140"/>
      <c r="Y103" s="67"/>
      <c r="Z103" s="67"/>
      <c r="AA103" s="140"/>
      <c r="AB103" s="67"/>
      <c r="AC103" s="140"/>
      <c r="AD103" s="140"/>
    </row>
    <row r="104" spans="1:30" s="8" customFormat="1" x14ac:dyDescent="0.25">
      <c r="A104" s="7">
        <v>99</v>
      </c>
      <c r="B104" s="36" t="s">
        <v>50</v>
      </c>
      <c r="C104" s="18"/>
      <c r="D104" s="13">
        <v>23</v>
      </c>
      <c r="E104" s="3">
        <v>1965</v>
      </c>
      <c r="F104" s="19">
        <v>2</v>
      </c>
      <c r="G104" s="19">
        <v>2</v>
      </c>
      <c r="H104" s="31">
        <v>16</v>
      </c>
      <c r="I104" s="146">
        <v>625.9</v>
      </c>
      <c r="J104" s="139">
        <f t="shared" si="1"/>
        <v>710.27</v>
      </c>
      <c r="K104" s="146"/>
      <c r="L104" s="146"/>
      <c r="M104" s="24"/>
      <c r="N104" s="24"/>
      <c r="O104" s="24"/>
      <c r="P104" s="56"/>
      <c r="Q104" s="56"/>
      <c r="R104" s="56"/>
      <c r="S104" s="75"/>
      <c r="T104" s="56"/>
      <c r="U104" s="55"/>
      <c r="V104" s="52"/>
      <c r="W104" s="61"/>
      <c r="X104" s="140"/>
      <c r="Y104" s="67">
        <v>4</v>
      </c>
      <c r="Z104" s="67">
        <v>2</v>
      </c>
      <c r="AA104" s="140">
        <v>710.27</v>
      </c>
      <c r="AB104" s="67"/>
      <c r="AC104" s="140"/>
      <c r="AD104" s="140"/>
    </row>
    <row r="105" spans="1:30" s="8" customFormat="1" x14ac:dyDescent="0.25">
      <c r="A105" s="7">
        <v>100</v>
      </c>
      <c r="B105" s="36" t="s">
        <v>50</v>
      </c>
      <c r="C105" s="18"/>
      <c r="D105" s="13">
        <v>24</v>
      </c>
      <c r="E105" s="3">
        <v>1968</v>
      </c>
      <c r="F105" s="19">
        <v>3</v>
      </c>
      <c r="G105" s="19">
        <v>2</v>
      </c>
      <c r="H105" s="31">
        <v>22</v>
      </c>
      <c r="I105" s="146">
        <v>886.8</v>
      </c>
      <c r="J105" s="139">
        <f t="shared" si="1"/>
        <v>4042.7</v>
      </c>
      <c r="K105" s="146">
        <v>50</v>
      </c>
      <c r="L105" s="146">
        <v>3500</v>
      </c>
      <c r="M105" s="24"/>
      <c r="N105" s="24"/>
      <c r="O105" s="3"/>
      <c r="P105" s="56"/>
      <c r="Q105" s="56"/>
      <c r="R105" s="56"/>
      <c r="S105" s="75"/>
      <c r="T105" s="56"/>
      <c r="U105" s="55"/>
      <c r="V105" s="52"/>
      <c r="W105" s="187"/>
      <c r="X105" s="140"/>
      <c r="Y105" s="67">
        <v>5</v>
      </c>
      <c r="Z105" s="67">
        <v>4</v>
      </c>
      <c r="AA105" s="140">
        <v>542.70000000000005</v>
      </c>
      <c r="AB105" s="67"/>
      <c r="AC105" s="140"/>
      <c r="AD105" s="140"/>
    </row>
    <row r="106" spans="1:30" s="8" customFormat="1" x14ac:dyDescent="0.25">
      <c r="A106" s="7">
        <v>101</v>
      </c>
      <c r="B106" s="36" t="s">
        <v>50</v>
      </c>
      <c r="C106" s="18"/>
      <c r="D106" s="13">
        <v>25</v>
      </c>
      <c r="E106" s="40">
        <v>1973</v>
      </c>
      <c r="F106" s="28">
        <v>4</v>
      </c>
      <c r="G106" s="29">
        <v>5</v>
      </c>
      <c r="H106" s="30">
        <v>60</v>
      </c>
      <c r="I106" s="146">
        <v>3079.1</v>
      </c>
      <c r="J106" s="139">
        <f t="shared" si="1"/>
        <v>9978.64</v>
      </c>
      <c r="K106" s="146"/>
      <c r="L106" s="146"/>
      <c r="M106" s="24"/>
      <c r="N106" s="24"/>
      <c r="O106" s="24"/>
      <c r="P106" s="52"/>
      <c r="Q106" s="52"/>
      <c r="R106" s="52"/>
      <c r="S106" s="75"/>
      <c r="T106" s="56"/>
      <c r="U106" s="55"/>
      <c r="V106" s="56"/>
      <c r="W106" s="187">
        <v>348.65</v>
      </c>
      <c r="X106" s="140"/>
      <c r="Y106" s="67">
        <v>8</v>
      </c>
      <c r="Z106" s="67">
        <v>9</v>
      </c>
      <c r="AA106" s="140">
        <v>2069.86</v>
      </c>
      <c r="AB106" s="67">
        <v>50</v>
      </c>
      <c r="AC106" s="140">
        <v>46</v>
      </c>
      <c r="AD106" s="140">
        <v>7560.13</v>
      </c>
    </row>
    <row r="107" spans="1:30" s="8" customFormat="1" x14ac:dyDescent="0.25">
      <c r="A107" s="7">
        <v>102</v>
      </c>
      <c r="B107" s="36" t="s">
        <v>50</v>
      </c>
      <c r="C107" s="18"/>
      <c r="D107" s="13">
        <v>26</v>
      </c>
      <c r="E107" s="40">
        <v>1980</v>
      </c>
      <c r="F107" s="28">
        <v>6</v>
      </c>
      <c r="G107" s="29">
        <v>5</v>
      </c>
      <c r="H107" s="30">
        <v>90</v>
      </c>
      <c r="I107" s="146">
        <v>4586.5</v>
      </c>
      <c r="J107" s="139">
        <f t="shared" si="1"/>
        <v>26626.19</v>
      </c>
      <c r="K107" s="146"/>
      <c r="L107" s="146"/>
      <c r="M107" s="24"/>
      <c r="N107" s="24"/>
      <c r="O107" s="24"/>
      <c r="P107" s="52">
        <v>41.8</v>
      </c>
      <c r="Q107" s="52">
        <v>14272</v>
      </c>
      <c r="R107" s="52"/>
      <c r="S107" s="75"/>
      <c r="T107" s="56"/>
      <c r="U107" s="55"/>
      <c r="V107" s="56"/>
      <c r="W107" s="61"/>
      <c r="X107" s="140"/>
      <c r="Y107" s="67">
        <v>15</v>
      </c>
      <c r="Z107" s="67">
        <v>16</v>
      </c>
      <c r="AA107" s="140">
        <v>10331.92</v>
      </c>
      <c r="AB107" s="67"/>
      <c r="AC107" s="140">
        <v>25</v>
      </c>
      <c r="AD107" s="140">
        <v>2022.27</v>
      </c>
    </row>
    <row r="108" spans="1:30" s="8" customFormat="1" x14ac:dyDescent="0.25">
      <c r="A108" s="7">
        <v>103</v>
      </c>
      <c r="B108" s="36" t="s">
        <v>50</v>
      </c>
      <c r="C108" s="18"/>
      <c r="D108" s="13">
        <v>27</v>
      </c>
      <c r="E108" s="40">
        <v>1983</v>
      </c>
      <c r="F108" s="28">
        <v>6</v>
      </c>
      <c r="G108" s="29">
        <v>5</v>
      </c>
      <c r="H108" s="30">
        <v>60</v>
      </c>
      <c r="I108" s="146">
        <v>3056.8</v>
      </c>
      <c r="J108" s="139">
        <f t="shared" si="1"/>
        <v>7856.52</v>
      </c>
      <c r="K108" s="146"/>
      <c r="L108" s="146"/>
      <c r="M108" s="24"/>
      <c r="N108" s="24"/>
      <c r="O108" s="24"/>
      <c r="P108" s="52"/>
      <c r="Q108" s="52"/>
      <c r="R108" s="52"/>
      <c r="S108" s="75"/>
      <c r="T108" s="56"/>
      <c r="U108" s="55"/>
      <c r="V108" s="52">
        <v>5117.54</v>
      </c>
      <c r="W108" s="187"/>
      <c r="X108" s="140"/>
      <c r="Y108" s="67">
        <v>12</v>
      </c>
      <c r="Z108" s="67">
        <v>12</v>
      </c>
      <c r="AA108" s="140">
        <v>2738.98</v>
      </c>
      <c r="AB108" s="67"/>
      <c r="AC108" s="140"/>
      <c r="AD108" s="140"/>
    </row>
    <row r="109" spans="1:30" s="8" customFormat="1" x14ac:dyDescent="0.25">
      <c r="A109" s="7">
        <v>104</v>
      </c>
      <c r="B109" s="36" t="s">
        <v>50</v>
      </c>
      <c r="C109" s="18"/>
      <c r="D109" s="13">
        <v>28</v>
      </c>
      <c r="E109" s="40">
        <v>1986</v>
      </c>
      <c r="F109" s="28">
        <v>4</v>
      </c>
      <c r="G109" s="29">
        <v>5</v>
      </c>
      <c r="H109" s="30">
        <v>60</v>
      </c>
      <c r="I109" s="146">
        <v>3061.2</v>
      </c>
      <c r="J109" s="139">
        <f t="shared" si="1"/>
        <v>49385.64</v>
      </c>
      <c r="K109" s="146"/>
      <c r="L109" s="146"/>
      <c r="M109" s="24"/>
      <c r="N109" s="24"/>
      <c r="O109" s="24"/>
      <c r="P109" s="52">
        <v>139.4</v>
      </c>
      <c r="Q109" s="52">
        <v>47506</v>
      </c>
      <c r="R109" s="52"/>
      <c r="S109" s="75"/>
      <c r="T109" s="56"/>
      <c r="U109" s="55"/>
      <c r="V109" s="56"/>
      <c r="W109" s="61"/>
      <c r="X109" s="140"/>
      <c r="Y109" s="67">
        <v>7</v>
      </c>
      <c r="Z109" s="67">
        <v>10.5</v>
      </c>
      <c r="AA109" s="140">
        <v>1879.64</v>
      </c>
      <c r="AB109" s="67"/>
      <c r="AC109" s="140"/>
      <c r="AD109" s="140"/>
    </row>
    <row r="110" spans="1:30" s="116" customFormat="1" x14ac:dyDescent="0.25">
      <c r="A110" s="226" t="s">
        <v>141</v>
      </c>
      <c r="B110" s="227"/>
      <c r="C110" s="227"/>
      <c r="D110" s="228"/>
      <c r="E110" s="117"/>
      <c r="F110" s="118"/>
      <c r="G110" s="119"/>
      <c r="H110" s="120"/>
      <c r="I110" s="148"/>
      <c r="J110" s="156">
        <f>SUM(J77:J109)</f>
        <v>1354363.8699999996</v>
      </c>
      <c r="K110" s="149"/>
      <c r="L110" s="149">
        <f>SUM(L77:L109)</f>
        <v>117593.90000000001</v>
      </c>
      <c r="M110" s="162"/>
      <c r="N110" s="162">
        <f>SUM(N77:N109)</f>
        <v>367801.43</v>
      </c>
      <c r="O110" s="162">
        <f>SUM(O77:O109)</f>
        <v>8288.34</v>
      </c>
      <c r="P110" s="133"/>
      <c r="Q110" s="133">
        <f>SUM(Q77:Q109)</f>
        <v>61778</v>
      </c>
      <c r="R110" s="133"/>
      <c r="S110" s="163">
        <f>SUM(S77:S109)</f>
        <v>672835.36</v>
      </c>
      <c r="T110" s="134"/>
      <c r="U110" s="164">
        <f>SUM(U77:U109)</f>
        <v>15324.749999999998</v>
      </c>
      <c r="V110" s="134">
        <f>SUM(V77:V109)</f>
        <v>29651.120000000003</v>
      </c>
      <c r="W110" s="208">
        <f>SUM(W77:W109)</f>
        <v>3934.41</v>
      </c>
      <c r="X110" s="150">
        <f>SUM(X77:X109)</f>
        <v>3401.1199999999994</v>
      </c>
      <c r="Y110" s="135"/>
      <c r="Z110" s="135"/>
      <c r="AA110" s="150">
        <f>SUM(AA77:AA109)</f>
        <v>42013.87</v>
      </c>
      <c r="AB110" s="135"/>
      <c r="AC110" s="150"/>
      <c r="AD110" s="150">
        <f>SUM(AD77:AD109)</f>
        <v>31741.57</v>
      </c>
    </row>
    <row r="111" spans="1:30" s="8" customFormat="1" x14ac:dyDescent="0.25">
      <c r="A111" s="7">
        <v>105</v>
      </c>
      <c r="B111" s="36" t="s">
        <v>52</v>
      </c>
      <c r="C111" s="18" t="s">
        <v>53</v>
      </c>
      <c r="D111" s="13">
        <v>43</v>
      </c>
      <c r="E111" s="3">
        <v>1937</v>
      </c>
      <c r="F111" s="28">
        <v>1</v>
      </c>
      <c r="G111" s="19">
        <v>2</v>
      </c>
      <c r="H111" s="28">
        <v>8</v>
      </c>
      <c r="I111" s="146">
        <v>327.39999999999998</v>
      </c>
      <c r="J111" s="139">
        <f t="shared" si="1"/>
        <v>10304</v>
      </c>
      <c r="K111" s="146"/>
      <c r="L111" s="146"/>
      <c r="M111" s="24"/>
      <c r="N111" s="24"/>
      <c r="O111" s="140"/>
      <c r="P111" s="56"/>
      <c r="Q111" s="56"/>
      <c r="R111" s="56"/>
      <c r="S111" s="75"/>
      <c r="T111" s="56"/>
      <c r="U111" s="55"/>
      <c r="V111" s="56"/>
      <c r="W111" s="60"/>
      <c r="X111" s="140"/>
      <c r="Y111" s="142"/>
      <c r="Z111" s="142"/>
      <c r="AA111" s="140"/>
      <c r="AB111" s="67">
        <v>161</v>
      </c>
      <c r="AC111" s="140">
        <v>28</v>
      </c>
      <c r="AD111" s="140">
        <v>10304</v>
      </c>
    </row>
    <row r="112" spans="1:30" s="8" customFormat="1" x14ac:dyDescent="0.25">
      <c r="A112" s="7">
        <v>106</v>
      </c>
      <c r="B112" s="36" t="s">
        <v>54</v>
      </c>
      <c r="C112" s="18"/>
      <c r="D112" s="13">
        <v>1</v>
      </c>
      <c r="E112" s="40">
        <v>1975</v>
      </c>
      <c r="F112" s="28">
        <v>4</v>
      </c>
      <c r="G112" s="29">
        <v>5</v>
      </c>
      <c r="H112" s="28">
        <v>60</v>
      </c>
      <c r="I112" s="146">
        <v>3084.4</v>
      </c>
      <c r="J112" s="139">
        <f t="shared" si="1"/>
        <v>40777.299999999996</v>
      </c>
      <c r="K112" s="146"/>
      <c r="L112" s="146"/>
      <c r="M112" s="50"/>
      <c r="N112" s="50"/>
      <c r="O112" s="177"/>
      <c r="P112" s="56"/>
      <c r="Q112" s="56"/>
      <c r="R112" s="118"/>
      <c r="S112" s="175"/>
      <c r="T112" s="28">
        <v>60</v>
      </c>
      <c r="U112" s="90">
        <v>12144.73</v>
      </c>
      <c r="V112" s="56"/>
      <c r="W112" s="61"/>
      <c r="X112" s="140">
        <v>25150.28</v>
      </c>
      <c r="Y112" s="67">
        <v>10</v>
      </c>
      <c r="Z112" s="67">
        <v>2</v>
      </c>
      <c r="AA112" s="140">
        <v>1726.16</v>
      </c>
      <c r="AB112" s="67"/>
      <c r="AC112" s="140">
        <v>9</v>
      </c>
      <c r="AD112" s="140">
        <v>1756.13</v>
      </c>
    </row>
    <row r="113" spans="1:30" s="8" customFormat="1" x14ac:dyDescent="0.25">
      <c r="A113" s="7">
        <v>107</v>
      </c>
      <c r="B113" s="36" t="s">
        <v>54</v>
      </c>
      <c r="C113" s="18"/>
      <c r="D113" s="13">
        <v>2</v>
      </c>
      <c r="E113" s="40">
        <v>1990</v>
      </c>
      <c r="F113" s="28">
        <v>3</v>
      </c>
      <c r="G113" s="29">
        <v>4</v>
      </c>
      <c r="H113" s="28">
        <v>44</v>
      </c>
      <c r="I113" s="146">
        <v>2359.4</v>
      </c>
      <c r="J113" s="139">
        <f t="shared" si="1"/>
        <v>2229.15</v>
      </c>
      <c r="K113" s="146"/>
      <c r="L113" s="146"/>
      <c r="M113" s="24"/>
      <c r="N113" s="24"/>
      <c r="O113" s="177"/>
      <c r="P113" s="56"/>
      <c r="Q113" s="56"/>
      <c r="R113" s="142"/>
      <c r="S113" s="56"/>
      <c r="T113" s="56"/>
      <c r="U113" s="55"/>
      <c r="V113" s="52">
        <v>1080.2</v>
      </c>
      <c r="W113" s="61"/>
      <c r="X113" s="140"/>
      <c r="Y113" s="67">
        <v>5</v>
      </c>
      <c r="Z113" s="67">
        <v>6</v>
      </c>
      <c r="AA113" s="140">
        <v>1148.95</v>
      </c>
      <c r="AB113" s="67"/>
      <c r="AC113" s="140"/>
      <c r="AD113" s="140"/>
    </row>
    <row r="114" spans="1:30" s="8" customFormat="1" x14ac:dyDescent="0.25">
      <c r="A114" s="7">
        <v>108</v>
      </c>
      <c r="B114" s="36" t="s">
        <v>54</v>
      </c>
      <c r="C114" s="18"/>
      <c r="D114" s="13">
        <v>3</v>
      </c>
      <c r="E114" s="40">
        <v>1977</v>
      </c>
      <c r="F114" s="28">
        <v>4</v>
      </c>
      <c r="G114" s="29">
        <v>5</v>
      </c>
      <c r="H114" s="28">
        <v>60</v>
      </c>
      <c r="I114" s="146">
        <v>3061.5</v>
      </c>
      <c r="J114" s="139">
        <f t="shared" si="1"/>
        <v>315024.15000000002</v>
      </c>
      <c r="K114" s="146"/>
      <c r="L114" s="146"/>
      <c r="M114" s="24"/>
      <c r="N114" s="40">
        <v>923.65</v>
      </c>
      <c r="O114" s="177"/>
      <c r="P114" s="56">
        <v>348.2</v>
      </c>
      <c r="Q114" s="52">
        <v>121609.71</v>
      </c>
      <c r="R114" s="28">
        <v>1</v>
      </c>
      <c r="S114" s="175">
        <v>173317.21</v>
      </c>
      <c r="T114" s="56"/>
      <c r="U114" s="55"/>
      <c r="V114" s="56"/>
      <c r="W114" s="61"/>
      <c r="X114" s="140">
        <v>18480.400000000001</v>
      </c>
      <c r="Y114" s="67"/>
      <c r="Z114" s="67"/>
      <c r="AA114" s="140"/>
      <c r="AB114" s="67"/>
      <c r="AC114" s="140">
        <v>4</v>
      </c>
      <c r="AD114" s="140">
        <v>693.18</v>
      </c>
    </row>
    <row r="115" spans="1:30" s="8" customFormat="1" x14ac:dyDescent="0.25">
      <c r="A115" s="7">
        <v>109</v>
      </c>
      <c r="B115" s="36" t="s">
        <v>54</v>
      </c>
      <c r="C115" s="18"/>
      <c r="D115" s="13">
        <v>5</v>
      </c>
      <c r="E115" s="40">
        <v>1979</v>
      </c>
      <c r="F115" s="28">
        <v>4</v>
      </c>
      <c r="G115" s="29">
        <v>5</v>
      </c>
      <c r="H115" s="28">
        <v>60</v>
      </c>
      <c r="I115" s="146">
        <v>3006.4</v>
      </c>
      <c r="J115" s="139">
        <f t="shared" si="1"/>
        <v>134850.93</v>
      </c>
      <c r="K115" s="146"/>
      <c r="L115" s="146"/>
      <c r="M115" s="24"/>
      <c r="N115" s="40">
        <v>866</v>
      </c>
      <c r="O115" s="177"/>
      <c r="P115" s="56">
        <v>316</v>
      </c>
      <c r="Q115" s="52">
        <v>109708</v>
      </c>
      <c r="R115" s="142"/>
      <c r="S115" s="56"/>
      <c r="T115" s="56"/>
      <c r="U115" s="55"/>
      <c r="V115" s="56"/>
      <c r="W115" s="61"/>
      <c r="X115" s="140">
        <v>20335.47</v>
      </c>
      <c r="Y115" s="67">
        <v>6</v>
      </c>
      <c r="Z115" s="67"/>
      <c r="AA115" s="140">
        <v>3065.86</v>
      </c>
      <c r="AB115" s="67"/>
      <c r="AC115" s="140">
        <v>14</v>
      </c>
      <c r="AD115" s="140">
        <v>875.6</v>
      </c>
    </row>
    <row r="116" spans="1:30" s="8" customFormat="1" x14ac:dyDescent="0.25">
      <c r="A116" s="7">
        <v>110</v>
      </c>
      <c r="B116" s="36" t="s">
        <v>54</v>
      </c>
      <c r="C116" s="18"/>
      <c r="D116" s="13">
        <v>7</v>
      </c>
      <c r="E116" s="40">
        <v>1983</v>
      </c>
      <c r="F116" s="28">
        <v>4</v>
      </c>
      <c r="G116" s="29">
        <v>5</v>
      </c>
      <c r="H116" s="28">
        <v>60</v>
      </c>
      <c r="I116" s="146">
        <v>2942.5</v>
      </c>
      <c r="J116" s="139">
        <f t="shared" si="1"/>
        <v>230178.85</v>
      </c>
      <c r="K116" s="146"/>
      <c r="L116" s="146"/>
      <c r="M116" s="24"/>
      <c r="N116" s="24"/>
      <c r="O116" s="177"/>
      <c r="P116" s="56">
        <v>111.8</v>
      </c>
      <c r="Q116" s="52">
        <v>39616</v>
      </c>
      <c r="R116" s="28">
        <v>1</v>
      </c>
      <c r="S116" s="175">
        <v>176606.1</v>
      </c>
      <c r="T116" s="56"/>
      <c r="U116" s="55"/>
      <c r="V116" s="56"/>
      <c r="W116" s="61"/>
      <c r="X116" s="140">
        <v>13665.59</v>
      </c>
      <c r="Y116" s="67">
        <v>1</v>
      </c>
      <c r="Z116" s="67"/>
      <c r="AA116" s="140">
        <v>291.16000000000003</v>
      </c>
      <c r="AB116" s="67"/>
      <c r="AC116" s="140"/>
      <c r="AD116" s="140"/>
    </row>
    <row r="117" spans="1:30" s="8" customFormat="1" x14ac:dyDescent="0.25">
      <c r="A117" s="7">
        <v>111</v>
      </c>
      <c r="B117" s="36" t="s">
        <v>55</v>
      </c>
      <c r="C117" s="18"/>
      <c r="D117" s="13">
        <v>1</v>
      </c>
      <c r="E117" s="3">
        <v>1947</v>
      </c>
      <c r="F117" s="19">
        <v>6</v>
      </c>
      <c r="G117" s="19">
        <v>2</v>
      </c>
      <c r="H117" s="19">
        <v>12</v>
      </c>
      <c r="I117" s="146">
        <v>435.1</v>
      </c>
      <c r="J117" s="139">
        <f t="shared" si="1"/>
        <v>1400</v>
      </c>
      <c r="K117" s="146">
        <v>20</v>
      </c>
      <c r="L117" s="146">
        <v>1400</v>
      </c>
      <c r="M117" s="3"/>
      <c r="N117" s="3"/>
      <c r="O117" s="140"/>
      <c r="P117" s="56"/>
      <c r="Q117" s="56"/>
      <c r="R117" s="56"/>
      <c r="S117" s="75"/>
      <c r="T117" s="56"/>
      <c r="U117" s="55"/>
      <c r="V117" s="56"/>
      <c r="W117" s="60"/>
      <c r="X117" s="140"/>
      <c r="Y117" s="67"/>
      <c r="Z117" s="67"/>
      <c r="AA117" s="140"/>
      <c r="AB117" s="67"/>
      <c r="AC117" s="140"/>
      <c r="AD117" s="140"/>
    </row>
    <row r="118" spans="1:30" s="8" customFormat="1" x14ac:dyDescent="0.25">
      <c r="A118" s="7">
        <v>112</v>
      </c>
      <c r="B118" s="36" t="s">
        <v>55</v>
      </c>
      <c r="C118" s="18"/>
      <c r="D118" s="13">
        <v>2</v>
      </c>
      <c r="E118" s="3">
        <v>1947</v>
      </c>
      <c r="F118" s="19">
        <v>6</v>
      </c>
      <c r="G118" s="19">
        <v>2</v>
      </c>
      <c r="H118" s="19">
        <v>12</v>
      </c>
      <c r="I118" s="146">
        <v>447.5</v>
      </c>
      <c r="J118" s="139"/>
      <c r="K118" s="146"/>
      <c r="L118" s="146"/>
      <c r="M118" s="3"/>
      <c r="N118" s="3"/>
      <c r="O118" s="140"/>
      <c r="P118" s="56"/>
      <c r="Q118" s="56"/>
      <c r="R118" s="56"/>
      <c r="S118" s="75"/>
      <c r="T118" s="56"/>
      <c r="U118" s="55"/>
      <c r="V118" s="56"/>
      <c r="W118" s="60"/>
      <c r="X118" s="140"/>
      <c r="Y118" s="67"/>
      <c r="Z118" s="67"/>
      <c r="AA118" s="140"/>
      <c r="AB118" s="67"/>
      <c r="AC118" s="140"/>
      <c r="AD118" s="140"/>
    </row>
    <row r="119" spans="1:30" s="8" customFormat="1" x14ac:dyDescent="0.25">
      <c r="A119" s="7">
        <v>113</v>
      </c>
      <c r="B119" s="36" t="s">
        <v>55</v>
      </c>
      <c r="C119" s="18"/>
      <c r="D119" s="13">
        <v>3</v>
      </c>
      <c r="E119" s="3">
        <v>1949</v>
      </c>
      <c r="F119" s="19">
        <v>3</v>
      </c>
      <c r="G119" s="19">
        <v>2</v>
      </c>
      <c r="H119" s="19">
        <v>25</v>
      </c>
      <c r="I119" s="146">
        <v>769.7</v>
      </c>
      <c r="J119" s="139">
        <f t="shared" si="1"/>
        <v>428.64</v>
      </c>
      <c r="K119" s="146"/>
      <c r="L119" s="146"/>
      <c r="M119" s="3"/>
      <c r="N119" s="3"/>
      <c r="O119" s="140"/>
      <c r="P119" s="56"/>
      <c r="Q119" s="56"/>
      <c r="R119" s="56"/>
      <c r="S119" s="76"/>
      <c r="T119" s="52"/>
      <c r="U119" s="55"/>
      <c r="V119" s="56"/>
      <c r="W119" s="60"/>
      <c r="X119" s="140"/>
      <c r="Y119" s="67"/>
      <c r="Z119" s="67"/>
      <c r="AA119" s="140"/>
      <c r="AB119" s="67"/>
      <c r="AC119" s="140">
        <v>3</v>
      </c>
      <c r="AD119" s="140">
        <v>428.64</v>
      </c>
    </row>
    <row r="120" spans="1:30" s="8" customFormat="1" x14ac:dyDescent="0.25">
      <c r="A120" s="7">
        <v>114</v>
      </c>
      <c r="B120" s="36" t="s">
        <v>55</v>
      </c>
      <c r="C120" s="18"/>
      <c r="D120" s="13">
        <v>9</v>
      </c>
      <c r="E120" s="3">
        <v>1965</v>
      </c>
      <c r="F120" s="19">
        <v>3</v>
      </c>
      <c r="G120" s="19">
        <v>2</v>
      </c>
      <c r="H120" s="19">
        <v>12</v>
      </c>
      <c r="I120" s="146">
        <v>492.7</v>
      </c>
      <c r="J120" s="139">
        <f t="shared" si="1"/>
        <v>2790.35</v>
      </c>
      <c r="K120" s="146"/>
      <c r="L120" s="146"/>
      <c r="M120" s="3"/>
      <c r="N120" s="3"/>
      <c r="O120" s="140"/>
      <c r="P120" s="56"/>
      <c r="Q120" s="56"/>
      <c r="R120" s="56"/>
      <c r="S120" s="75"/>
      <c r="T120" s="56"/>
      <c r="U120" s="55"/>
      <c r="V120" s="56"/>
      <c r="W120" s="60"/>
      <c r="X120" s="140"/>
      <c r="Y120" s="67"/>
      <c r="Z120" s="67"/>
      <c r="AA120" s="140"/>
      <c r="AB120" s="67"/>
      <c r="AC120" s="140">
        <v>17</v>
      </c>
      <c r="AD120" s="140">
        <v>2790.35</v>
      </c>
    </row>
    <row r="121" spans="1:30" s="8" customFormat="1" x14ac:dyDescent="0.25">
      <c r="A121" s="7">
        <v>115</v>
      </c>
      <c r="B121" s="36" t="s">
        <v>55</v>
      </c>
      <c r="C121" s="18"/>
      <c r="D121" s="13">
        <v>10</v>
      </c>
      <c r="E121" s="3">
        <v>1966</v>
      </c>
      <c r="F121" s="19">
        <v>3</v>
      </c>
      <c r="G121" s="19">
        <v>2</v>
      </c>
      <c r="H121" s="19">
        <v>12</v>
      </c>
      <c r="I121" s="146">
        <v>490.29</v>
      </c>
      <c r="J121" s="139">
        <f t="shared" si="1"/>
        <v>3909.74</v>
      </c>
      <c r="K121" s="146"/>
      <c r="L121" s="146"/>
      <c r="M121" s="3"/>
      <c r="N121" s="3"/>
      <c r="O121" s="140"/>
      <c r="P121" s="56"/>
      <c r="Q121" s="56"/>
      <c r="R121" s="56"/>
      <c r="S121" s="75"/>
      <c r="T121" s="56"/>
      <c r="U121" s="55"/>
      <c r="V121" s="56"/>
      <c r="W121" s="60"/>
      <c r="X121" s="140"/>
      <c r="Y121" s="67">
        <v>3</v>
      </c>
      <c r="Z121" s="67">
        <v>12</v>
      </c>
      <c r="AA121" s="140">
        <v>3383.89</v>
      </c>
      <c r="AB121" s="67"/>
      <c r="AC121" s="140">
        <v>3</v>
      </c>
      <c r="AD121" s="140">
        <v>525.85</v>
      </c>
    </row>
    <row r="122" spans="1:30" s="8" customFormat="1" x14ac:dyDescent="0.25">
      <c r="A122" s="7">
        <v>116</v>
      </c>
      <c r="B122" s="36" t="s">
        <v>55</v>
      </c>
      <c r="C122" s="18"/>
      <c r="D122" s="13">
        <v>11</v>
      </c>
      <c r="E122" s="3">
        <v>1964</v>
      </c>
      <c r="F122" s="19">
        <v>2</v>
      </c>
      <c r="G122" s="19">
        <v>2</v>
      </c>
      <c r="H122" s="19">
        <v>16</v>
      </c>
      <c r="I122" s="146">
        <v>729.5</v>
      </c>
      <c r="J122" s="139">
        <f t="shared" si="1"/>
        <v>553325.71000000008</v>
      </c>
      <c r="K122" s="146">
        <v>514</v>
      </c>
      <c r="L122" s="146">
        <v>35980</v>
      </c>
      <c r="M122" s="3">
        <v>128.1</v>
      </c>
      <c r="N122" s="3">
        <v>93826.47</v>
      </c>
      <c r="O122" s="140">
        <v>90446.63</v>
      </c>
      <c r="P122" s="56"/>
      <c r="Q122" s="56"/>
      <c r="R122" s="19">
        <v>2</v>
      </c>
      <c r="S122" s="76">
        <v>312987.65999999997</v>
      </c>
      <c r="T122" s="19">
        <v>16</v>
      </c>
      <c r="U122" s="55">
        <v>2999.41</v>
      </c>
      <c r="V122" s="49"/>
      <c r="W122" s="188"/>
      <c r="X122" s="140">
        <v>1833.91</v>
      </c>
      <c r="Y122" s="67">
        <v>3</v>
      </c>
      <c r="Z122" s="67">
        <v>10.5</v>
      </c>
      <c r="AA122" s="140">
        <v>8875.49</v>
      </c>
      <c r="AB122" s="67"/>
      <c r="AC122" s="140">
        <v>17</v>
      </c>
      <c r="AD122" s="140">
        <v>6376.14</v>
      </c>
    </row>
    <row r="123" spans="1:30" s="8" customFormat="1" x14ac:dyDescent="0.25">
      <c r="A123" s="7">
        <v>117</v>
      </c>
      <c r="B123" s="36" t="s">
        <v>55</v>
      </c>
      <c r="C123" s="18"/>
      <c r="D123" s="13">
        <v>12</v>
      </c>
      <c r="E123" s="3">
        <v>1988</v>
      </c>
      <c r="F123" s="19">
        <v>2</v>
      </c>
      <c r="G123" s="19">
        <v>3</v>
      </c>
      <c r="H123" s="19">
        <v>24</v>
      </c>
      <c r="I123" s="146">
        <v>1063.5999999999999</v>
      </c>
      <c r="J123" s="139">
        <f t="shared" si="1"/>
        <v>22329.73</v>
      </c>
      <c r="K123" s="146">
        <v>294</v>
      </c>
      <c r="L123" s="146">
        <v>20580</v>
      </c>
      <c r="M123" s="3"/>
      <c r="N123" s="3"/>
      <c r="O123" s="140"/>
      <c r="P123" s="56"/>
      <c r="Q123" s="56"/>
      <c r="R123" s="141"/>
      <c r="S123" s="52">
        <v>226.5</v>
      </c>
      <c r="T123" s="56"/>
      <c r="U123" s="55"/>
      <c r="V123" s="49"/>
      <c r="W123" s="188"/>
      <c r="X123" s="140"/>
      <c r="Y123" s="67"/>
      <c r="Z123" s="67"/>
      <c r="AA123" s="140"/>
      <c r="AB123" s="67"/>
      <c r="AC123" s="140">
        <v>7</v>
      </c>
      <c r="AD123" s="140">
        <v>1523.23</v>
      </c>
    </row>
    <row r="124" spans="1:30" s="8" customFormat="1" x14ac:dyDescent="0.25">
      <c r="A124" s="7">
        <v>118</v>
      </c>
      <c r="B124" s="36" t="s">
        <v>55</v>
      </c>
      <c r="C124" s="18"/>
      <c r="D124" s="13">
        <v>14</v>
      </c>
      <c r="E124" s="3">
        <v>1988</v>
      </c>
      <c r="F124" s="19">
        <v>3</v>
      </c>
      <c r="G124" s="19">
        <v>3</v>
      </c>
      <c r="H124" s="19">
        <v>27</v>
      </c>
      <c r="I124" s="146">
        <v>1292.0999999999999</v>
      </c>
      <c r="J124" s="139"/>
      <c r="K124" s="146"/>
      <c r="L124" s="146"/>
      <c r="M124" s="3"/>
      <c r="N124" s="3"/>
      <c r="O124" s="140"/>
      <c r="P124" s="56"/>
      <c r="Q124" s="56"/>
      <c r="R124" s="56"/>
      <c r="S124" s="76"/>
      <c r="T124" s="52"/>
      <c r="U124" s="55"/>
      <c r="V124" s="49"/>
      <c r="W124" s="188"/>
      <c r="X124" s="140"/>
      <c r="Y124" s="67"/>
      <c r="Z124" s="67"/>
      <c r="AA124" s="140"/>
      <c r="AB124" s="67"/>
      <c r="AC124" s="140"/>
      <c r="AD124" s="140"/>
    </row>
    <row r="125" spans="1:30" s="116" customFormat="1" x14ac:dyDescent="0.25">
      <c r="A125" s="226" t="s">
        <v>142</v>
      </c>
      <c r="B125" s="227"/>
      <c r="C125" s="227"/>
      <c r="D125" s="228"/>
      <c r="E125" s="121"/>
      <c r="F125" s="122"/>
      <c r="G125" s="122"/>
      <c r="H125" s="122"/>
      <c r="I125" s="148"/>
      <c r="J125" s="156">
        <f>SUM(J111:J124)</f>
        <v>1317548.55</v>
      </c>
      <c r="K125" s="149"/>
      <c r="L125" s="149">
        <f>SUM(L111:L124)</f>
        <v>57960</v>
      </c>
      <c r="M125" s="162"/>
      <c r="N125" s="162">
        <f>SUM(N111:N124)</f>
        <v>95616.12</v>
      </c>
      <c r="O125" s="150">
        <f>SUM(O111:O124)</f>
        <v>90446.63</v>
      </c>
      <c r="P125" s="134"/>
      <c r="Q125" s="133">
        <f>SUM(Q111:Q124)</f>
        <v>270933.71000000002</v>
      </c>
      <c r="R125" s="134"/>
      <c r="S125" s="165">
        <f>SUM(S111:S124)</f>
        <v>663137.47</v>
      </c>
      <c r="T125" s="133"/>
      <c r="U125" s="164">
        <f>SUM(U111:U124)</f>
        <v>15144.14</v>
      </c>
      <c r="V125" s="166">
        <f>SUM(V111:V124)</f>
        <v>1080.2</v>
      </c>
      <c r="W125" s="209"/>
      <c r="X125" s="150">
        <f>SUM(X111:X124)</f>
        <v>79465.650000000009</v>
      </c>
      <c r="Y125" s="135"/>
      <c r="Z125" s="135"/>
      <c r="AA125" s="150">
        <f>SUM(AA111:AA124)</f>
        <v>18491.510000000002</v>
      </c>
      <c r="AB125" s="135"/>
      <c r="AC125" s="150"/>
      <c r="AD125" s="150">
        <f>SUM(AD111:AD124)</f>
        <v>25273.119999999999</v>
      </c>
    </row>
    <row r="126" spans="1:30" s="8" customFormat="1" x14ac:dyDescent="0.25">
      <c r="A126" s="7">
        <v>119</v>
      </c>
      <c r="B126" s="36" t="s">
        <v>56</v>
      </c>
      <c r="C126" s="18" t="s">
        <v>57</v>
      </c>
      <c r="D126" s="13">
        <v>5</v>
      </c>
      <c r="E126" s="3">
        <v>1983</v>
      </c>
      <c r="F126" s="19">
        <v>1</v>
      </c>
      <c r="G126" s="19">
        <v>4</v>
      </c>
      <c r="H126" s="19">
        <v>16</v>
      </c>
      <c r="I126" s="146">
        <v>753.4</v>
      </c>
      <c r="J126" s="139">
        <f t="shared" si="1"/>
        <v>12946.099999999999</v>
      </c>
      <c r="K126" s="146">
        <v>80</v>
      </c>
      <c r="L126" s="146">
        <v>5600</v>
      </c>
      <c r="M126" s="3"/>
      <c r="N126" s="3"/>
      <c r="O126" s="140"/>
      <c r="P126" s="56"/>
      <c r="Q126" s="56"/>
      <c r="R126" s="56"/>
      <c r="S126" s="76"/>
      <c r="T126" s="52"/>
      <c r="U126" s="55"/>
      <c r="V126" s="49"/>
      <c r="W126" s="188"/>
      <c r="X126" s="140">
        <v>1400</v>
      </c>
      <c r="Y126" s="67"/>
      <c r="Z126" s="67">
        <v>4</v>
      </c>
      <c r="AA126" s="140">
        <v>214.32</v>
      </c>
      <c r="AB126" s="67"/>
      <c r="AC126" s="140">
        <v>9</v>
      </c>
      <c r="AD126" s="140">
        <v>5731.78</v>
      </c>
    </row>
    <row r="127" spans="1:30" s="8" customFormat="1" x14ac:dyDescent="0.25">
      <c r="A127" s="7">
        <v>120</v>
      </c>
      <c r="B127" s="36" t="s">
        <v>56</v>
      </c>
      <c r="C127" s="18" t="s">
        <v>57</v>
      </c>
      <c r="D127" s="14" t="s">
        <v>58</v>
      </c>
      <c r="E127" s="3">
        <v>1989</v>
      </c>
      <c r="F127" s="19">
        <v>1</v>
      </c>
      <c r="G127" s="19">
        <v>5</v>
      </c>
      <c r="H127" s="19">
        <v>15</v>
      </c>
      <c r="I127" s="146">
        <v>713.1</v>
      </c>
      <c r="J127" s="139">
        <f t="shared" si="1"/>
        <v>5880.87</v>
      </c>
      <c r="K127" s="146"/>
      <c r="L127" s="146"/>
      <c r="M127" s="3"/>
      <c r="N127" s="3"/>
      <c r="O127" s="3"/>
      <c r="P127" s="56"/>
      <c r="Q127" s="56"/>
      <c r="R127" s="56"/>
      <c r="S127" s="76"/>
      <c r="T127" s="52"/>
      <c r="U127" s="55"/>
      <c r="V127" s="49"/>
      <c r="W127" s="188"/>
      <c r="X127" s="140"/>
      <c r="Y127" s="67">
        <v>32</v>
      </c>
      <c r="Z127" s="67">
        <v>6</v>
      </c>
      <c r="AA127" s="140">
        <v>5880.87</v>
      </c>
      <c r="AB127" s="67"/>
      <c r="AC127" s="140"/>
      <c r="AD127" s="140"/>
    </row>
    <row r="128" spans="1:30" s="8" customFormat="1" x14ac:dyDescent="0.25">
      <c r="A128" s="7">
        <v>121</v>
      </c>
      <c r="B128" s="36" t="s">
        <v>56</v>
      </c>
      <c r="C128" s="18" t="s">
        <v>57</v>
      </c>
      <c r="D128" s="13">
        <v>7</v>
      </c>
      <c r="E128" s="3">
        <v>1982</v>
      </c>
      <c r="F128" s="19">
        <v>1</v>
      </c>
      <c r="G128" s="19">
        <v>4</v>
      </c>
      <c r="H128" s="19">
        <v>16</v>
      </c>
      <c r="I128" s="146">
        <v>759.2</v>
      </c>
      <c r="J128" s="139">
        <f t="shared" si="1"/>
        <v>33274.6</v>
      </c>
      <c r="K128" s="146">
        <v>200</v>
      </c>
      <c r="L128" s="146">
        <v>14000</v>
      </c>
      <c r="M128" s="3"/>
      <c r="N128" s="3"/>
      <c r="O128" s="140"/>
      <c r="P128" s="56"/>
      <c r="Q128" s="56"/>
      <c r="R128" s="56"/>
      <c r="S128" s="76"/>
      <c r="T128" s="52"/>
      <c r="U128" s="55"/>
      <c r="V128" s="49"/>
      <c r="W128" s="188"/>
      <c r="X128" s="140">
        <v>1400</v>
      </c>
      <c r="Y128" s="67">
        <v>5</v>
      </c>
      <c r="Z128" s="67">
        <v>6</v>
      </c>
      <c r="AA128" s="140">
        <v>8203.7900000000009</v>
      </c>
      <c r="AB128" s="67"/>
      <c r="AC128" s="140">
        <v>20</v>
      </c>
      <c r="AD128" s="140">
        <v>9670.81</v>
      </c>
    </row>
    <row r="129" spans="1:30" s="8" customFormat="1" x14ac:dyDescent="0.25">
      <c r="A129" s="7">
        <v>122</v>
      </c>
      <c r="B129" s="36" t="s">
        <v>56</v>
      </c>
      <c r="C129" s="18" t="s">
        <v>59</v>
      </c>
      <c r="D129" s="13">
        <v>22</v>
      </c>
      <c r="E129" s="3">
        <v>1952</v>
      </c>
      <c r="F129" s="19">
        <v>2</v>
      </c>
      <c r="G129" s="19">
        <v>2</v>
      </c>
      <c r="H129" s="19">
        <v>8</v>
      </c>
      <c r="I129" s="146">
        <v>401.41</v>
      </c>
      <c r="J129" s="139">
        <f t="shared" si="1"/>
        <v>98729.44</v>
      </c>
      <c r="K129" s="146"/>
      <c r="L129" s="146"/>
      <c r="M129" s="141"/>
      <c r="N129" s="3">
        <v>2576.2800000000002</v>
      </c>
      <c r="O129" s="140"/>
      <c r="P129" s="91"/>
      <c r="Q129" s="56"/>
      <c r="R129" s="19">
        <v>2</v>
      </c>
      <c r="S129" s="76">
        <v>90744.44</v>
      </c>
      <c r="T129" s="19">
        <v>8</v>
      </c>
      <c r="U129" s="90">
        <v>1574.24</v>
      </c>
      <c r="V129" s="57"/>
      <c r="W129" s="60"/>
      <c r="X129" s="140">
        <v>2800</v>
      </c>
      <c r="Y129" s="67"/>
      <c r="Z129" s="67"/>
      <c r="AA129" s="140"/>
      <c r="AB129" s="67"/>
      <c r="AC129" s="140">
        <v>12</v>
      </c>
      <c r="AD129" s="140">
        <v>1034.48</v>
      </c>
    </row>
    <row r="130" spans="1:30" s="8" customFormat="1" x14ac:dyDescent="0.25">
      <c r="A130" s="7">
        <v>123</v>
      </c>
      <c r="B130" s="36" t="s">
        <v>56</v>
      </c>
      <c r="C130" s="18" t="s">
        <v>60</v>
      </c>
      <c r="D130" s="13">
        <v>49</v>
      </c>
      <c r="E130" s="3">
        <v>1993</v>
      </c>
      <c r="F130" s="19">
        <v>2</v>
      </c>
      <c r="G130" s="19">
        <v>2</v>
      </c>
      <c r="H130" s="19">
        <v>16</v>
      </c>
      <c r="I130" s="146">
        <v>1012.2</v>
      </c>
      <c r="J130" s="139">
        <f t="shared" si="1"/>
        <v>21890.38</v>
      </c>
      <c r="K130" s="146">
        <v>35</v>
      </c>
      <c r="L130" s="146">
        <v>2450</v>
      </c>
      <c r="M130" s="3"/>
      <c r="N130" s="3"/>
      <c r="O130" s="24"/>
      <c r="P130" s="56"/>
      <c r="Q130" s="56"/>
      <c r="R130" s="56"/>
      <c r="S130" s="76"/>
      <c r="T130" s="52"/>
      <c r="U130" s="55"/>
      <c r="V130" s="57"/>
      <c r="W130" s="60"/>
      <c r="X130" s="140"/>
      <c r="Y130" s="67">
        <v>2</v>
      </c>
      <c r="Z130" s="67">
        <v>82</v>
      </c>
      <c r="AA130" s="140">
        <v>13152.83</v>
      </c>
      <c r="AB130" s="67">
        <v>102</v>
      </c>
      <c r="AC130" s="140">
        <v>25</v>
      </c>
      <c r="AD130" s="140">
        <v>6287.55</v>
      </c>
    </row>
    <row r="131" spans="1:30" s="8" customFormat="1" x14ac:dyDescent="0.25">
      <c r="A131" s="7">
        <v>124</v>
      </c>
      <c r="B131" s="36" t="s">
        <v>56</v>
      </c>
      <c r="C131" s="18" t="s">
        <v>60</v>
      </c>
      <c r="D131" s="13">
        <v>60</v>
      </c>
      <c r="E131" s="3">
        <v>1939</v>
      </c>
      <c r="F131" s="19">
        <v>1</v>
      </c>
      <c r="G131" s="19">
        <v>2</v>
      </c>
      <c r="H131" s="19">
        <v>4</v>
      </c>
      <c r="I131" s="146">
        <v>212.4</v>
      </c>
      <c r="J131" s="139"/>
      <c r="K131" s="146"/>
      <c r="L131" s="146"/>
      <c r="M131" s="3"/>
      <c r="N131" s="3"/>
      <c r="O131" s="140"/>
      <c r="P131" s="56"/>
      <c r="Q131" s="56"/>
      <c r="R131" s="56"/>
      <c r="S131" s="75"/>
      <c r="T131" s="56"/>
      <c r="U131" s="55"/>
      <c r="V131" s="57"/>
      <c r="W131" s="60"/>
      <c r="X131" s="140"/>
      <c r="Y131" s="67"/>
      <c r="Z131" s="67"/>
      <c r="AA131" s="140"/>
      <c r="AB131" s="67"/>
      <c r="AC131" s="140"/>
      <c r="AD131" s="140"/>
    </row>
    <row r="132" spans="1:30" s="8" customFormat="1" x14ac:dyDescent="0.25">
      <c r="A132" s="7">
        <v>125</v>
      </c>
      <c r="B132" s="36" t="s">
        <v>56</v>
      </c>
      <c r="C132" s="18" t="s">
        <v>61</v>
      </c>
      <c r="D132" s="71">
        <v>2</v>
      </c>
      <c r="E132" s="3">
        <v>1938</v>
      </c>
      <c r="F132" s="19">
        <v>2</v>
      </c>
      <c r="G132" s="19">
        <v>2</v>
      </c>
      <c r="H132" s="19">
        <v>8</v>
      </c>
      <c r="I132" s="146">
        <v>556.1</v>
      </c>
      <c r="J132" s="139">
        <f t="shared" si="1"/>
        <v>12016.43</v>
      </c>
      <c r="K132" s="146"/>
      <c r="L132" s="146"/>
      <c r="M132" s="3"/>
      <c r="N132" s="3"/>
      <c r="O132" s="3"/>
      <c r="P132" s="56"/>
      <c r="Q132" s="56"/>
      <c r="R132" s="56"/>
      <c r="S132" s="75"/>
      <c r="T132" s="56"/>
      <c r="U132" s="55"/>
      <c r="V132" s="57"/>
      <c r="W132" s="60"/>
      <c r="X132" s="140"/>
      <c r="Y132" s="142"/>
      <c r="Z132" s="142"/>
      <c r="AA132" s="140"/>
      <c r="AB132" s="67">
        <v>169</v>
      </c>
      <c r="AC132" s="140">
        <v>31</v>
      </c>
      <c r="AD132" s="140">
        <v>12016.43</v>
      </c>
    </row>
    <row r="133" spans="1:30" s="8" customFormat="1" x14ac:dyDescent="0.25">
      <c r="A133" s="7">
        <v>126</v>
      </c>
      <c r="B133" s="36" t="s">
        <v>56</v>
      </c>
      <c r="C133" s="18" t="s">
        <v>61</v>
      </c>
      <c r="D133" s="71">
        <v>3</v>
      </c>
      <c r="E133" s="3">
        <v>1938</v>
      </c>
      <c r="F133" s="19">
        <v>2</v>
      </c>
      <c r="G133" s="19">
        <v>2</v>
      </c>
      <c r="H133" s="19">
        <v>8</v>
      </c>
      <c r="I133" s="146">
        <v>522.77</v>
      </c>
      <c r="J133" s="139"/>
      <c r="K133" s="146"/>
      <c r="L133" s="146"/>
      <c r="M133" s="3"/>
      <c r="N133" s="3"/>
      <c r="O133" s="3"/>
      <c r="P133" s="56"/>
      <c r="Q133" s="56"/>
      <c r="R133" s="56"/>
      <c r="S133" s="75"/>
      <c r="T133" s="56"/>
      <c r="U133" s="55"/>
      <c r="V133" s="57"/>
      <c r="W133" s="60"/>
      <c r="X133" s="140"/>
      <c r="Y133" s="142"/>
      <c r="Z133" s="142"/>
      <c r="AA133" s="140"/>
      <c r="AB133" s="67"/>
      <c r="AC133" s="140"/>
      <c r="AD133" s="140"/>
    </row>
    <row r="134" spans="1:30" s="8" customFormat="1" x14ac:dyDescent="0.25">
      <c r="A134" s="7">
        <v>127</v>
      </c>
      <c r="B134" s="36" t="s">
        <v>56</v>
      </c>
      <c r="C134" s="18" t="s">
        <v>62</v>
      </c>
      <c r="D134" s="14" t="s">
        <v>63</v>
      </c>
      <c r="E134" s="3">
        <v>1995</v>
      </c>
      <c r="F134" s="19">
        <v>2</v>
      </c>
      <c r="G134" s="19">
        <v>5</v>
      </c>
      <c r="H134" s="19">
        <v>40</v>
      </c>
      <c r="I134" s="146">
        <v>2157.1</v>
      </c>
      <c r="J134" s="139">
        <f t="shared" si="1"/>
        <v>242508.79999999999</v>
      </c>
      <c r="K134" s="146"/>
      <c r="L134" s="146"/>
      <c r="M134" s="3">
        <v>331.72</v>
      </c>
      <c r="N134" s="3">
        <v>164050.99</v>
      </c>
      <c r="O134" s="177"/>
      <c r="P134" s="56">
        <v>211</v>
      </c>
      <c r="Q134" s="56">
        <v>71742</v>
      </c>
      <c r="R134" s="56"/>
      <c r="S134" s="76"/>
      <c r="T134" s="52"/>
      <c r="U134" s="55"/>
      <c r="V134" s="49">
        <v>389.01</v>
      </c>
      <c r="W134" s="60"/>
      <c r="X134" s="140"/>
      <c r="Y134" s="67">
        <v>10</v>
      </c>
      <c r="Z134" s="67">
        <v>26.5</v>
      </c>
      <c r="AA134" s="140">
        <v>6326.8</v>
      </c>
      <c r="AB134" s="67"/>
      <c r="AC134" s="140"/>
      <c r="AD134" s="140"/>
    </row>
    <row r="135" spans="1:30" s="8" customFormat="1" x14ac:dyDescent="0.25">
      <c r="A135" s="7">
        <v>128</v>
      </c>
      <c r="B135" s="36" t="s">
        <v>56</v>
      </c>
      <c r="C135" s="18" t="s">
        <v>62</v>
      </c>
      <c r="D135" s="14" t="s">
        <v>64</v>
      </c>
      <c r="E135" s="3">
        <v>1988</v>
      </c>
      <c r="F135" s="19">
        <v>6</v>
      </c>
      <c r="G135" s="19">
        <v>5</v>
      </c>
      <c r="H135" s="19">
        <v>90</v>
      </c>
      <c r="I135" s="146">
        <v>4533.8999999999996</v>
      </c>
      <c r="J135" s="139">
        <f t="shared" si="1"/>
        <v>14651.170000000002</v>
      </c>
      <c r="K135" s="146"/>
      <c r="L135" s="146"/>
      <c r="M135" s="3"/>
      <c r="N135" s="3"/>
      <c r="O135" s="178">
        <v>2366.9299999999998</v>
      </c>
      <c r="P135" s="52">
        <v>24.6</v>
      </c>
      <c r="Q135" s="56">
        <v>8364</v>
      </c>
      <c r="R135" s="56"/>
      <c r="S135" s="76"/>
      <c r="T135" s="52"/>
      <c r="U135" s="55"/>
      <c r="V135" s="57"/>
      <c r="W135" s="188"/>
      <c r="X135" s="140">
        <v>1897.61</v>
      </c>
      <c r="Y135" s="67">
        <v>12</v>
      </c>
      <c r="Z135" s="67">
        <v>1</v>
      </c>
      <c r="AA135" s="140">
        <v>1041.78</v>
      </c>
      <c r="AB135" s="67">
        <v>84</v>
      </c>
      <c r="AC135" s="140">
        <v>20</v>
      </c>
      <c r="AD135" s="140">
        <v>980.85</v>
      </c>
    </row>
    <row r="136" spans="1:30" s="8" customFormat="1" x14ac:dyDescent="0.25">
      <c r="A136" s="7">
        <v>129</v>
      </c>
      <c r="B136" s="36" t="s">
        <v>56</v>
      </c>
      <c r="C136" s="18" t="s">
        <v>62</v>
      </c>
      <c r="D136" s="14" t="s">
        <v>65</v>
      </c>
      <c r="E136" s="40">
        <v>1960</v>
      </c>
      <c r="F136" s="28">
        <v>2</v>
      </c>
      <c r="G136" s="29">
        <v>2</v>
      </c>
      <c r="H136" s="28">
        <v>16</v>
      </c>
      <c r="I136" s="146">
        <v>633.70000000000005</v>
      </c>
      <c r="J136" s="139">
        <f t="shared" si="1"/>
        <v>250.56</v>
      </c>
      <c r="K136" s="146"/>
      <c r="L136" s="146"/>
      <c r="M136" s="24"/>
      <c r="N136" s="24"/>
      <c r="O136" s="24"/>
      <c r="P136" s="56"/>
      <c r="Q136" s="56"/>
      <c r="R136" s="56"/>
      <c r="S136" s="75"/>
      <c r="T136" s="56"/>
      <c r="U136" s="55"/>
      <c r="V136" s="49"/>
      <c r="W136" s="61"/>
      <c r="X136" s="140"/>
      <c r="Y136" s="67">
        <v>0</v>
      </c>
      <c r="Z136" s="67">
        <v>20</v>
      </c>
      <c r="AA136" s="140">
        <v>250.56</v>
      </c>
      <c r="AB136" s="67"/>
      <c r="AC136" s="140"/>
      <c r="AD136" s="140"/>
    </row>
    <row r="137" spans="1:30" s="8" customFormat="1" x14ac:dyDescent="0.25">
      <c r="A137" s="7">
        <v>130</v>
      </c>
      <c r="B137" s="36" t="s">
        <v>56</v>
      </c>
      <c r="C137" s="18" t="s">
        <v>20</v>
      </c>
      <c r="D137" s="14" t="s">
        <v>66</v>
      </c>
      <c r="E137" s="3">
        <v>1957</v>
      </c>
      <c r="F137" s="19">
        <v>2</v>
      </c>
      <c r="G137" s="19">
        <v>2</v>
      </c>
      <c r="H137" s="19">
        <v>8</v>
      </c>
      <c r="I137" s="146">
        <v>340.9</v>
      </c>
      <c r="J137" s="139"/>
      <c r="K137" s="146"/>
      <c r="L137" s="146"/>
      <c r="M137" s="3"/>
      <c r="N137" s="3"/>
      <c r="O137" s="140"/>
      <c r="P137" s="56"/>
      <c r="Q137" s="56"/>
      <c r="R137" s="56"/>
      <c r="S137" s="75"/>
      <c r="T137" s="56"/>
      <c r="U137" s="55"/>
      <c r="V137" s="49"/>
      <c r="W137" s="188"/>
      <c r="X137" s="140"/>
      <c r="Y137" s="67"/>
      <c r="Z137" s="67"/>
      <c r="AA137" s="140"/>
      <c r="AB137" s="67"/>
      <c r="AC137" s="140"/>
      <c r="AD137" s="140"/>
    </row>
    <row r="138" spans="1:30" s="8" customFormat="1" x14ac:dyDescent="0.25">
      <c r="A138" s="7">
        <v>131</v>
      </c>
      <c r="B138" s="36" t="s">
        <v>56</v>
      </c>
      <c r="C138" s="17" t="s">
        <v>67</v>
      </c>
      <c r="D138" s="13">
        <v>10</v>
      </c>
      <c r="E138" s="40">
        <v>1979</v>
      </c>
      <c r="F138" s="28">
        <v>1</v>
      </c>
      <c r="G138" s="29">
        <v>5</v>
      </c>
      <c r="H138" s="28">
        <v>16</v>
      </c>
      <c r="I138" s="146">
        <v>807.93</v>
      </c>
      <c r="J138" s="139">
        <f t="shared" ref="J138:J203" si="2">L138+N138+O138+Q138+S138+U138+V138+W138+X138+AA138+AD138</f>
        <v>105119.12999999999</v>
      </c>
      <c r="K138" s="146"/>
      <c r="L138" s="146"/>
      <c r="M138" s="49">
        <v>258</v>
      </c>
      <c r="N138" s="40">
        <v>103756.56</v>
      </c>
      <c r="O138" s="177"/>
      <c r="P138" s="56"/>
      <c r="Q138" s="56"/>
      <c r="R138" s="56"/>
      <c r="S138" s="76"/>
      <c r="T138" s="52"/>
      <c r="U138" s="55"/>
      <c r="V138" s="56"/>
      <c r="W138" s="61"/>
      <c r="X138" s="140"/>
      <c r="Y138" s="67">
        <v>2</v>
      </c>
      <c r="Z138" s="67"/>
      <c r="AA138" s="140">
        <v>320.08999999999997</v>
      </c>
      <c r="AB138" s="67"/>
      <c r="AC138" s="140">
        <v>5</v>
      </c>
      <c r="AD138" s="140">
        <v>1042.48</v>
      </c>
    </row>
    <row r="139" spans="1:30" s="8" customFormat="1" x14ac:dyDescent="0.25">
      <c r="A139" s="7">
        <v>132</v>
      </c>
      <c r="B139" s="36" t="s">
        <v>56</v>
      </c>
      <c r="C139" s="17" t="s">
        <v>68</v>
      </c>
      <c r="D139" s="9" t="s">
        <v>69</v>
      </c>
      <c r="E139" s="3">
        <v>1970</v>
      </c>
      <c r="F139" s="19">
        <v>2</v>
      </c>
      <c r="G139" s="19">
        <v>4</v>
      </c>
      <c r="H139" s="19">
        <v>32</v>
      </c>
      <c r="I139" s="146">
        <v>1437.4</v>
      </c>
      <c r="J139" s="139">
        <f t="shared" si="2"/>
        <v>3292.2</v>
      </c>
      <c r="K139" s="146"/>
      <c r="L139" s="146"/>
      <c r="M139" s="3"/>
      <c r="N139" s="3"/>
      <c r="O139" s="177"/>
      <c r="P139" s="56"/>
      <c r="Q139" s="56"/>
      <c r="R139" s="56"/>
      <c r="S139" s="76"/>
      <c r="T139" s="52"/>
      <c r="U139" s="55"/>
      <c r="V139" s="56"/>
      <c r="W139" s="188"/>
      <c r="X139" s="140"/>
      <c r="Y139" s="67">
        <v>26</v>
      </c>
      <c r="Z139" s="67">
        <v>6</v>
      </c>
      <c r="AA139" s="140">
        <v>2977.96</v>
      </c>
      <c r="AB139" s="67"/>
      <c r="AC139" s="140">
        <v>2</v>
      </c>
      <c r="AD139" s="140">
        <v>314.24</v>
      </c>
    </row>
    <row r="140" spans="1:30" s="8" customFormat="1" x14ac:dyDescent="0.25">
      <c r="A140" s="7">
        <v>133</v>
      </c>
      <c r="B140" s="36" t="s">
        <v>56</v>
      </c>
      <c r="C140" s="17" t="s">
        <v>37</v>
      </c>
      <c r="D140" s="13">
        <v>43</v>
      </c>
      <c r="E140" s="3">
        <v>1930</v>
      </c>
      <c r="F140" s="19">
        <v>4</v>
      </c>
      <c r="G140" s="19">
        <v>2</v>
      </c>
      <c r="H140" s="19">
        <v>8</v>
      </c>
      <c r="I140" s="146">
        <v>256.39999999999998</v>
      </c>
      <c r="J140" s="139">
        <f t="shared" si="2"/>
        <v>2340.1</v>
      </c>
      <c r="K140" s="146"/>
      <c r="L140" s="146"/>
      <c r="M140" s="3"/>
      <c r="N140" s="3"/>
      <c r="O140" s="140"/>
      <c r="P140" s="56"/>
      <c r="Q140" s="56"/>
      <c r="R140" s="56"/>
      <c r="S140" s="75"/>
      <c r="T140" s="56"/>
      <c r="U140" s="55"/>
      <c r="V140" s="49">
        <v>2340.1</v>
      </c>
      <c r="W140" s="188"/>
      <c r="X140" s="140"/>
      <c r="Y140" s="67"/>
      <c r="Z140" s="67"/>
      <c r="AA140" s="140"/>
      <c r="AB140" s="67"/>
      <c r="AC140" s="140"/>
      <c r="AD140" s="140"/>
    </row>
    <row r="141" spans="1:30" s="8" customFormat="1" x14ac:dyDescent="0.25">
      <c r="A141" s="7">
        <v>134</v>
      </c>
      <c r="B141" s="36" t="s">
        <v>56</v>
      </c>
      <c r="C141" s="17" t="s">
        <v>37</v>
      </c>
      <c r="D141" s="9" t="s">
        <v>70</v>
      </c>
      <c r="E141" s="3">
        <v>1962</v>
      </c>
      <c r="F141" s="19">
        <v>3</v>
      </c>
      <c r="G141" s="19">
        <v>4</v>
      </c>
      <c r="H141" s="19">
        <v>48</v>
      </c>
      <c r="I141" s="146">
        <v>2050.6</v>
      </c>
      <c r="J141" s="139">
        <f t="shared" si="2"/>
        <v>19695.87</v>
      </c>
      <c r="K141" s="146">
        <v>55</v>
      </c>
      <c r="L141" s="146">
        <v>3850</v>
      </c>
      <c r="M141" s="3"/>
      <c r="N141" s="3"/>
      <c r="O141" s="140"/>
      <c r="P141" s="56"/>
      <c r="Q141" s="56"/>
      <c r="R141" s="122"/>
      <c r="S141" s="215"/>
      <c r="T141" s="19">
        <v>48</v>
      </c>
      <c r="U141" s="90">
        <v>10301.08</v>
      </c>
      <c r="V141" s="49"/>
      <c r="W141" s="188"/>
      <c r="X141" s="140">
        <v>3611.11</v>
      </c>
      <c r="Y141" s="67">
        <v>3</v>
      </c>
      <c r="Z141" s="67">
        <v>7</v>
      </c>
      <c r="AA141" s="140">
        <v>1933.68</v>
      </c>
      <c r="AB141" s="67"/>
      <c r="AC141" s="140"/>
      <c r="AD141" s="140"/>
    </row>
    <row r="142" spans="1:30" s="8" customFormat="1" x14ac:dyDescent="0.25">
      <c r="A142" s="7">
        <v>135</v>
      </c>
      <c r="B142" s="36" t="s">
        <v>56</v>
      </c>
      <c r="C142" s="17" t="s">
        <v>37</v>
      </c>
      <c r="D142" s="9" t="s">
        <v>71</v>
      </c>
      <c r="E142" s="3">
        <v>1962</v>
      </c>
      <c r="F142" s="19">
        <v>2</v>
      </c>
      <c r="G142" s="19">
        <v>4</v>
      </c>
      <c r="H142" s="19">
        <v>32</v>
      </c>
      <c r="I142" s="146">
        <v>1298.7</v>
      </c>
      <c r="J142" s="139">
        <f t="shared" si="2"/>
        <v>140022.51999999999</v>
      </c>
      <c r="K142" s="146">
        <v>96</v>
      </c>
      <c r="L142" s="146">
        <v>6720</v>
      </c>
      <c r="M142" s="3">
        <v>162.87</v>
      </c>
      <c r="N142" s="3">
        <v>123735.25</v>
      </c>
      <c r="O142" s="140"/>
      <c r="P142" s="56"/>
      <c r="Q142" s="56"/>
      <c r="R142" s="56"/>
      <c r="S142" s="76"/>
      <c r="T142" s="52"/>
      <c r="U142" s="55"/>
      <c r="V142" s="49"/>
      <c r="W142" s="188"/>
      <c r="X142" s="140">
        <v>2800</v>
      </c>
      <c r="Y142" s="67">
        <v>8</v>
      </c>
      <c r="Z142" s="67">
        <v>1</v>
      </c>
      <c r="AA142" s="140">
        <v>1460.58</v>
      </c>
      <c r="AB142" s="67"/>
      <c r="AC142" s="140">
        <v>26</v>
      </c>
      <c r="AD142" s="140">
        <v>5306.69</v>
      </c>
    </row>
    <row r="143" spans="1:30" s="8" customFormat="1" x14ac:dyDescent="0.25">
      <c r="A143" s="7">
        <v>136</v>
      </c>
      <c r="B143" s="36" t="s">
        <v>56</v>
      </c>
      <c r="C143" s="17" t="s">
        <v>72</v>
      </c>
      <c r="D143" s="13">
        <v>35</v>
      </c>
      <c r="E143" s="3">
        <v>1961</v>
      </c>
      <c r="F143" s="19">
        <v>2</v>
      </c>
      <c r="G143" s="19">
        <v>3</v>
      </c>
      <c r="H143" s="19">
        <v>23</v>
      </c>
      <c r="I143" s="146">
        <v>942.9</v>
      </c>
      <c r="J143" s="139">
        <f t="shared" si="2"/>
        <v>330966.16000000003</v>
      </c>
      <c r="K143" s="146"/>
      <c r="L143" s="146"/>
      <c r="M143" s="3"/>
      <c r="N143" s="3"/>
      <c r="O143" s="24"/>
      <c r="P143" s="56"/>
      <c r="Q143" s="56"/>
      <c r="R143" s="19">
        <v>2</v>
      </c>
      <c r="S143" s="76">
        <v>325148.15000000002</v>
      </c>
      <c r="T143" s="19">
        <v>23</v>
      </c>
      <c r="U143" s="90">
        <v>4256.2</v>
      </c>
      <c r="V143" s="49"/>
      <c r="W143" s="188"/>
      <c r="X143" s="140"/>
      <c r="Y143" s="67">
        <v>3</v>
      </c>
      <c r="Z143" s="67"/>
      <c r="AA143" s="140">
        <v>1561.81</v>
      </c>
      <c r="AB143" s="67"/>
      <c r="AC143" s="140"/>
      <c r="AD143" s="140"/>
    </row>
    <row r="144" spans="1:30" s="8" customFormat="1" x14ac:dyDescent="0.25">
      <c r="A144" s="7">
        <v>137</v>
      </c>
      <c r="B144" s="36" t="s">
        <v>56</v>
      </c>
      <c r="C144" s="17" t="s">
        <v>73</v>
      </c>
      <c r="D144" s="13">
        <v>17</v>
      </c>
      <c r="E144" s="3">
        <v>1940</v>
      </c>
      <c r="F144" s="19">
        <v>2</v>
      </c>
      <c r="G144" s="19">
        <v>3</v>
      </c>
      <c r="H144" s="19">
        <v>12</v>
      </c>
      <c r="I144" s="146">
        <v>783.7</v>
      </c>
      <c r="J144" s="139">
        <f t="shared" si="2"/>
        <v>278436.05000000005</v>
      </c>
      <c r="K144" s="146"/>
      <c r="L144" s="146"/>
      <c r="M144" s="3">
        <v>36</v>
      </c>
      <c r="N144" s="3">
        <v>23985.919999999998</v>
      </c>
      <c r="O144" s="140"/>
      <c r="P144" s="56"/>
      <c r="Q144" s="56"/>
      <c r="R144" s="19">
        <v>2</v>
      </c>
      <c r="S144" s="76">
        <v>248790.22</v>
      </c>
      <c r="T144" s="19">
        <v>12</v>
      </c>
      <c r="U144" s="90">
        <v>2308.6999999999998</v>
      </c>
      <c r="V144" s="49"/>
      <c r="W144" s="188"/>
      <c r="X144" s="140">
        <v>579.84</v>
      </c>
      <c r="Y144" s="67">
        <v>1</v>
      </c>
      <c r="Z144" s="67">
        <v>8</v>
      </c>
      <c r="AA144" s="140">
        <v>957.91</v>
      </c>
      <c r="AB144" s="67">
        <v>10</v>
      </c>
      <c r="AC144" s="140">
        <v>13</v>
      </c>
      <c r="AD144" s="140">
        <v>1813.46</v>
      </c>
    </row>
    <row r="145" spans="1:30" s="8" customFormat="1" x14ac:dyDescent="0.25">
      <c r="A145" s="7">
        <v>138</v>
      </c>
      <c r="B145" s="36" t="s">
        <v>56</v>
      </c>
      <c r="C145" s="17" t="s">
        <v>73</v>
      </c>
      <c r="D145" s="9" t="s">
        <v>34</v>
      </c>
      <c r="E145" s="3">
        <v>1953</v>
      </c>
      <c r="F145" s="19">
        <v>2</v>
      </c>
      <c r="G145" s="19">
        <v>2</v>
      </c>
      <c r="H145" s="19">
        <v>12</v>
      </c>
      <c r="I145" s="146">
        <v>758.8</v>
      </c>
      <c r="J145" s="139">
        <f t="shared" si="2"/>
        <v>304546.57</v>
      </c>
      <c r="K145" s="146"/>
      <c r="L145" s="146"/>
      <c r="M145" s="7">
        <v>129.86000000000001</v>
      </c>
      <c r="N145" s="7">
        <v>86607.11</v>
      </c>
      <c r="O145" s="140"/>
      <c r="P145" s="56"/>
      <c r="Q145" s="56"/>
      <c r="R145" s="19">
        <v>2</v>
      </c>
      <c r="S145" s="76">
        <v>212459.03</v>
      </c>
      <c r="T145" s="19">
        <v>12</v>
      </c>
      <c r="U145" s="90">
        <v>2308.6999999999998</v>
      </c>
      <c r="V145" s="49"/>
      <c r="W145" s="188"/>
      <c r="X145" s="140">
        <v>120</v>
      </c>
      <c r="Y145" s="67">
        <v>4</v>
      </c>
      <c r="Z145" s="67">
        <v>1</v>
      </c>
      <c r="AA145" s="140">
        <v>2282.6799999999998</v>
      </c>
      <c r="AB145" s="67"/>
      <c r="AC145" s="140">
        <v>5</v>
      </c>
      <c r="AD145" s="140">
        <v>769.05</v>
      </c>
    </row>
    <row r="146" spans="1:30" s="116" customFormat="1" x14ac:dyDescent="0.25">
      <c r="A146" s="229" t="s">
        <v>144</v>
      </c>
      <c r="B146" s="230"/>
      <c r="C146" s="230"/>
      <c r="D146" s="231"/>
      <c r="E146" s="121"/>
      <c r="F146" s="122"/>
      <c r="G146" s="122"/>
      <c r="H146" s="122"/>
      <c r="I146" s="148"/>
      <c r="J146" s="156">
        <f>SUM(J126:J145)</f>
        <v>1626566.95</v>
      </c>
      <c r="K146" s="149"/>
      <c r="L146" s="149">
        <f>SUM(L126:L145)</f>
        <v>32620</v>
      </c>
      <c r="M146" s="124"/>
      <c r="N146" s="124">
        <f>SUM(N126:N145)</f>
        <v>504712.10999999993</v>
      </c>
      <c r="O146" s="150">
        <f>SUM(O126:O145)</f>
        <v>2366.9299999999998</v>
      </c>
      <c r="P146" s="134"/>
      <c r="Q146" s="134">
        <f>SUM(Q126:Q145)</f>
        <v>80106</v>
      </c>
      <c r="R146" s="136"/>
      <c r="S146" s="165">
        <f>SUM(S126:S145)</f>
        <v>877141.84000000008</v>
      </c>
      <c r="T146" s="137"/>
      <c r="U146" s="167">
        <f>SUM(U126:U145)</f>
        <v>20748.920000000002</v>
      </c>
      <c r="V146" s="166">
        <f>SUM(V126:V145)</f>
        <v>2729.1099999999997</v>
      </c>
      <c r="W146" s="209"/>
      <c r="X146" s="150">
        <f>SUM(X126:X145)</f>
        <v>14608.56</v>
      </c>
      <c r="Y146" s="135"/>
      <c r="Z146" s="135"/>
      <c r="AA146" s="150">
        <f>SUM(AA126:AA145)</f>
        <v>46565.659999999996</v>
      </c>
      <c r="AB146" s="135"/>
      <c r="AC146" s="150"/>
      <c r="AD146" s="150">
        <f>SUM(AD126:AD145)</f>
        <v>44967.820000000007</v>
      </c>
    </row>
    <row r="147" spans="1:30" s="8" customFormat="1" x14ac:dyDescent="0.25">
      <c r="A147" s="7">
        <v>139</v>
      </c>
      <c r="B147" s="36" t="s">
        <v>74</v>
      </c>
      <c r="C147" s="17" t="s">
        <v>75</v>
      </c>
      <c r="D147" s="13">
        <v>27</v>
      </c>
      <c r="E147" s="3">
        <v>1948</v>
      </c>
      <c r="F147" s="19">
        <v>2</v>
      </c>
      <c r="G147" s="19">
        <v>2</v>
      </c>
      <c r="H147" s="19">
        <v>4</v>
      </c>
      <c r="I147" s="146">
        <v>164.1</v>
      </c>
      <c r="J147" s="139"/>
      <c r="K147" s="146"/>
      <c r="L147" s="146"/>
      <c r="M147" s="3"/>
      <c r="N147" s="3"/>
      <c r="O147" s="140"/>
      <c r="P147" s="56"/>
      <c r="Q147" s="56"/>
      <c r="R147" s="56"/>
      <c r="S147" s="75"/>
      <c r="T147" s="56"/>
      <c r="U147" s="55"/>
      <c r="V147" s="56"/>
      <c r="W147" s="60"/>
      <c r="X147" s="140"/>
      <c r="Y147" s="142"/>
      <c r="Z147" s="142"/>
      <c r="AA147" s="140"/>
      <c r="AB147" s="67"/>
      <c r="AC147" s="140"/>
      <c r="AD147" s="140"/>
    </row>
    <row r="148" spans="1:30" s="8" customFormat="1" x14ac:dyDescent="0.25">
      <c r="A148" s="7">
        <v>140</v>
      </c>
      <c r="B148" s="36" t="s">
        <v>74</v>
      </c>
      <c r="C148" s="17" t="s">
        <v>59</v>
      </c>
      <c r="D148" s="13">
        <v>4</v>
      </c>
      <c r="E148" s="3">
        <v>1931</v>
      </c>
      <c r="F148" s="19">
        <v>1</v>
      </c>
      <c r="G148" s="19">
        <v>2</v>
      </c>
      <c r="H148" s="19">
        <v>4</v>
      </c>
      <c r="I148" s="146">
        <v>324.42</v>
      </c>
      <c r="J148" s="139"/>
      <c r="K148" s="146"/>
      <c r="L148" s="146"/>
      <c r="M148" s="3"/>
      <c r="N148" s="3"/>
      <c r="O148" s="140"/>
      <c r="P148" s="56"/>
      <c r="Q148" s="56"/>
      <c r="R148" s="56"/>
      <c r="S148" s="75"/>
      <c r="T148" s="56"/>
      <c r="U148" s="55"/>
      <c r="V148" s="56"/>
      <c r="W148" s="60"/>
      <c r="X148" s="140"/>
      <c r="Y148" s="142"/>
      <c r="Z148" s="142"/>
      <c r="AA148" s="140"/>
      <c r="AB148" s="67"/>
      <c r="AC148" s="140"/>
      <c r="AD148" s="140"/>
    </row>
    <row r="149" spans="1:30" s="8" customFormat="1" x14ac:dyDescent="0.25">
      <c r="A149" s="7">
        <v>141</v>
      </c>
      <c r="B149" s="36" t="s">
        <v>74</v>
      </c>
      <c r="C149" s="17" t="s">
        <v>59</v>
      </c>
      <c r="D149" s="13">
        <v>7</v>
      </c>
      <c r="E149" s="3">
        <v>1956</v>
      </c>
      <c r="F149" s="19">
        <v>1</v>
      </c>
      <c r="G149" s="19">
        <v>2</v>
      </c>
      <c r="H149" s="19">
        <v>8</v>
      </c>
      <c r="I149" s="146">
        <v>377.6</v>
      </c>
      <c r="J149" s="139">
        <f t="shared" si="2"/>
        <v>76144</v>
      </c>
      <c r="K149" s="146">
        <v>148</v>
      </c>
      <c r="L149" s="146">
        <v>10360</v>
      </c>
      <c r="M149" s="3"/>
      <c r="N149" s="3"/>
      <c r="O149" s="24"/>
      <c r="P149" s="56"/>
      <c r="Q149" s="56"/>
      <c r="R149" s="56"/>
      <c r="S149" s="75"/>
      <c r="T149" s="56"/>
      <c r="U149" s="55"/>
      <c r="V149" s="49">
        <v>65784</v>
      </c>
      <c r="W149" s="188"/>
      <c r="X149" s="140"/>
      <c r="Y149" s="142"/>
      <c r="Z149" s="142"/>
      <c r="AA149" s="140"/>
      <c r="AB149" s="67"/>
      <c r="AC149" s="140"/>
      <c r="AD149" s="140"/>
    </row>
    <row r="150" spans="1:30" s="8" customFormat="1" x14ac:dyDescent="0.25">
      <c r="A150" s="7">
        <v>142</v>
      </c>
      <c r="B150" s="36" t="s">
        <v>74</v>
      </c>
      <c r="C150" s="17" t="s">
        <v>76</v>
      </c>
      <c r="D150" s="13">
        <v>8</v>
      </c>
      <c r="E150" s="3">
        <v>1925</v>
      </c>
      <c r="F150" s="19">
        <v>7</v>
      </c>
      <c r="G150" s="19">
        <v>1</v>
      </c>
      <c r="H150" s="19">
        <v>8</v>
      </c>
      <c r="I150" s="146">
        <v>252.9</v>
      </c>
      <c r="J150" s="139"/>
      <c r="K150" s="146"/>
      <c r="L150" s="146"/>
      <c r="M150" s="3"/>
      <c r="N150" s="3"/>
      <c r="O150" s="140"/>
      <c r="P150" s="56"/>
      <c r="Q150" s="56"/>
      <c r="R150" s="56"/>
      <c r="S150" s="75"/>
      <c r="T150" s="56"/>
      <c r="U150" s="55"/>
      <c r="V150" s="57"/>
      <c r="W150" s="60"/>
      <c r="X150" s="140"/>
      <c r="Y150" s="142"/>
      <c r="Z150" s="142"/>
      <c r="AA150" s="140"/>
      <c r="AB150" s="67"/>
      <c r="AC150" s="140"/>
      <c r="AD150" s="140"/>
    </row>
    <row r="151" spans="1:30" s="8" customFormat="1" x14ac:dyDescent="0.25">
      <c r="A151" s="7">
        <v>143</v>
      </c>
      <c r="B151" s="36" t="s">
        <v>74</v>
      </c>
      <c r="C151" s="17" t="s">
        <v>77</v>
      </c>
      <c r="D151" s="13">
        <v>7</v>
      </c>
      <c r="E151" s="3">
        <v>1933</v>
      </c>
      <c r="F151" s="19">
        <v>2</v>
      </c>
      <c r="G151" s="19">
        <v>2</v>
      </c>
      <c r="H151" s="19">
        <v>5</v>
      </c>
      <c r="I151" s="146">
        <v>239.1</v>
      </c>
      <c r="J151" s="139"/>
      <c r="K151" s="146"/>
      <c r="L151" s="146"/>
      <c r="M151" s="3"/>
      <c r="N151" s="3"/>
      <c r="O151" s="24"/>
      <c r="P151" s="56"/>
      <c r="Q151" s="56"/>
      <c r="R151" s="56"/>
      <c r="S151" s="75"/>
      <c r="T151" s="56"/>
      <c r="U151" s="55"/>
      <c r="V151" s="57"/>
      <c r="W151" s="189"/>
      <c r="X151" s="140"/>
      <c r="Y151" s="142"/>
      <c r="Z151" s="142"/>
      <c r="AA151" s="140"/>
      <c r="AB151" s="67"/>
      <c r="AC151" s="140"/>
      <c r="AD151" s="140"/>
    </row>
    <row r="152" spans="1:30" s="8" customFormat="1" x14ac:dyDescent="0.25">
      <c r="A152" s="7">
        <v>144</v>
      </c>
      <c r="B152" s="36" t="s">
        <v>74</v>
      </c>
      <c r="C152" s="17" t="s">
        <v>78</v>
      </c>
      <c r="D152" s="13">
        <v>2</v>
      </c>
      <c r="E152" s="40">
        <v>1960</v>
      </c>
      <c r="F152" s="28">
        <v>3</v>
      </c>
      <c r="G152" s="29">
        <v>1</v>
      </c>
      <c r="H152" s="28">
        <v>3</v>
      </c>
      <c r="I152" s="146">
        <v>438.71</v>
      </c>
      <c r="J152" s="139">
        <f t="shared" si="2"/>
        <v>161.5</v>
      </c>
      <c r="K152" s="146"/>
      <c r="L152" s="146"/>
      <c r="M152" s="3"/>
      <c r="N152" s="3"/>
      <c r="O152" s="140"/>
      <c r="P152" s="56"/>
      <c r="Q152" s="56"/>
      <c r="R152" s="56"/>
      <c r="S152" s="75"/>
      <c r="T152" s="56"/>
      <c r="U152" s="55"/>
      <c r="V152" s="57"/>
      <c r="W152" s="92"/>
      <c r="X152" s="140"/>
      <c r="Y152" s="67">
        <v>1</v>
      </c>
      <c r="Z152" s="67"/>
      <c r="AA152" s="140">
        <v>161.5</v>
      </c>
      <c r="AB152" s="67"/>
      <c r="AC152" s="140"/>
      <c r="AD152" s="140"/>
    </row>
    <row r="153" spans="1:30" s="8" customFormat="1" x14ac:dyDescent="0.25">
      <c r="A153" s="7">
        <v>145</v>
      </c>
      <c r="B153" s="36" t="s">
        <v>74</v>
      </c>
      <c r="C153" s="17" t="s">
        <v>78</v>
      </c>
      <c r="D153" s="13">
        <v>3</v>
      </c>
      <c r="E153" s="40">
        <v>1962</v>
      </c>
      <c r="F153" s="28">
        <v>2</v>
      </c>
      <c r="G153" s="29">
        <v>2</v>
      </c>
      <c r="H153" s="28">
        <v>16</v>
      </c>
      <c r="I153" s="146">
        <v>629.9</v>
      </c>
      <c r="J153" s="139">
        <f t="shared" si="2"/>
        <v>3314.73</v>
      </c>
      <c r="K153" s="146">
        <v>40</v>
      </c>
      <c r="L153" s="146">
        <v>2800</v>
      </c>
      <c r="M153" s="3"/>
      <c r="N153" s="3"/>
      <c r="O153" s="140"/>
      <c r="P153" s="56"/>
      <c r="Q153" s="56"/>
      <c r="R153" s="56"/>
      <c r="S153" s="75"/>
      <c r="T153" s="56"/>
      <c r="U153" s="55"/>
      <c r="V153" s="52"/>
      <c r="W153" s="61"/>
      <c r="X153" s="140"/>
      <c r="Y153" s="67">
        <v>5</v>
      </c>
      <c r="Z153" s="67">
        <v>1</v>
      </c>
      <c r="AA153" s="140">
        <v>514.73</v>
      </c>
      <c r="AB153" s="67"/>
      <c r="AC153" s="140"/>
      <c r="AD153" s="140"/>
    </row>
    <row r="154" spans="1:30" s="8" customFormat="1" x14ac:dyDescent="0.25">
      <c r="A154" s="7">
        <v>146</v>
      </c>
      <c r="B154" s="36" t="s">
        <v>74</v>
      </c>
      <c r="C154" s="17" t="s">
        <v>78</v>
      </c>
      <c r="D154" s="13">
        <v>4</v>
      </c>
      <c r="E154" s="40">
        <v>1960</v>
      </c>
      <c r="F154" s="28">
        <v>3</v>
      </c>
      <c r="G154" s="29">
        <v>1</v>
      </c>
      <c r="H154" s="28">
        <v>3</v>
      </c>
      <c r="I154" s="146">
        <v>449</v>
      </c>
      <c r="J154" s="139">
        <f t="shared" si="2"/>
        <v>68.849999999999994</v>
      </c>
      <c r="K154" s="146"/>
      <c r="L154" s="146"/>
      <c r="M154" s="3"/>
      <c r="N154" s="3"/>
      <c r="O154" s="140"/>
      <c r="P154" s="56"/>
      <c r="Q154" s="56"/>
      <c r="R154" s="56"/>
      <c r="S154" s="75"/>
      <c r="T154" s="56"/>
      <c r="U154" s="55"/>
      <c r="V154" s="56"/>
      <c r="W154" s="92"/>
      <c r="X154" s="140"/>
      <c r="Y154" s="67">
        <v>1</v>
      </c>
      <c r="Z154" s="67"/>
      <c r="AA154" s="140">
        <v>68.849999999999994</v>
      </c>
      <c r="AB154" s="67"/>
      <c r="AC154" s="140"/>
      <c r="AD154" s="140"/>
    </row>
    <row r="155" spans="1:30" s="8" customFormat="1" x14ac:dyDescent="0.25">
      <c r="A155" s="7">
        <v>147</v>
      </c>
      <c r="B155" s="36" t="s">
        <v>74</v>
      </c>
      <c r="C155" s="17" t="s">
        <v>78</v>
      </c>
      <c r="D155" s="13">
        <v>5</v>
      </c>
      <c r="E155" s="40">
        <v>1962</v>
      </c>
      <c r="F155" s="28">
        <v>2</v>
      </c>
      <c r="G155" s="29">
        <v>2</v>
      </c>
      <c r="H155" s="28">
        <v>16</v>
      </c>
      <c r="I155" s="146">
        <v>617.4</v>
      </c>
      <c r="J155" s="139">
        <f t="shared" si="2"/>
        <v>271156.00999999995</v>
      </c>
      <c r="K155" s="146">
        <v>40</v>
      </c>
      <c r="L155" s="146">
        <v>2800</v>
      </c>
      <c r="M155" s="3"/>
      <c r="N155" s="3"/>
      <c r="O155" s="140"/>
      <c r="P155" s="56"/>
      <c r="Q155" s="56"/>
      <c r="R155" s="19">
        <v>2</v>
      </c>
      <c r="S155" s="92">
        <v>258689.8</v>
      </c>
      <c r="T155" s="28">
        <v>16</v>
      </c>
      <c r="U155" s="90">
        <v>2999.41</v>
      </c>
      <c r="V155" s="52"/>
      <c r="W155" s="61"/>
      <c r="X155" s="140">
        <v>2407.41</v>
      </c>
      <c r="Y155" s="67">
        <v>16</v>
      </c>
      <c r="Z155" s="67">
        <v>20</v>
      </c>
      <c r="AA155" s="140">
        <v>2394.38</v>
      </c>
      <c r="AB155" s="67"/>
      <c r="AC155" s="140">
        <v>11</v>
      </c>
      <c r="AD155" s="140">
        <v>1865.01</v>
      </c>
    </row>
    <row r="156" spans="1:30" s="8" customFormat="1" x14ac:dyDescent="0.25">
      <c r="A156" s="7">
        <v>148</v>
      </c>
      <c r="B156" s="36" t="s">
        <v>74</v>
      </c>
      <c r="C156" s="17" t="s">
        <v>78</v>
      </c>
      <c r="D156" s="13">
        <v>6</v>
      </c>
      <c r="E156" s="40">
        <v>1961</v>
      </c>
      <c r="F156" s="28">
        <v>1</v>
      </c>
      <c r="G156" s="29">
        <v>2</v>
      </c>
      <c r="H156" s="28">
        <v>8</v>
      </c>
      <c r="I156" s="146">
        <v>419.2</v>
      </c>
      <c r="J156" s="139"/>
      <c r="K156" s="146"/>
      <c r="L156" s="146"/>
      <c r="M156" s="24"/>
      <c r="N156" s="24"/>
      <c r="O156" s="140"/>
      <c r="P156" s="56"/>
      <c r="Q156" s="56"/>
      <c r="R156" s="56"/>
      <c r="S156" s="61"/>
      <c r="T156" s="56"/>
      <c r="U156" s="55"/>
      <c r="V156" s="52"/>
      <c r="W156" s="61"/>
      <c r="X156" s="140"/>
      <c r="Y156" s="67"/>
      <c r="Z156" s="67"/>
      <c r="AA156" s="140"/>
      <c r="AB156" s="67"/>
      <c r="AC156" s="140"/>
      <c r="AD156" s="140"/>
    </row>
    <row r="157" spans="1:30" s="8" customFormat="1" x14ac:dyDescent="0.25">
      <c r="A157" s="7">
        <v>149</v>
      </c>
      <c r="B157" s="36" t="s">
        <v>74</v>
      </c>
      <c r="C157" s="17" t="s">
        <v>78</v>
      </c>
      <c r="D157" s="13">
        <v>7</v>
      </c>
      <c r="E157" s="40">
        <v>1963</v>
      </c>
      <c r="F157" s="28">
        <v>2</v>
      </c>
      <c r="G157" s="29">
        <v>3</v>
      </c>
      <c r="H157" s="28">
        <v>24</v>
      </c>
      <c r="I157" s="146">
        <v>940.9</v>
      </c>
      <c r="J157" s="139">
        <f t="shared" si="2"/>
        <v>5600</v>
      </c>
      <c r="K157" s="146">
        <v>40</v>
      </c>
      <c r="L157" s="146">
        <v>2800</v>
      </c>
      <c r="M157" s="24"/>
      <c r="N157" s="24"/>
      <c r="O157" s="140"/>
      <c r="P157" s="56"/>
      <c r="Q157" s="56"/>
      <c r="R157" s="56"/>
      <c r="S157" s="61"/>
      <c r="T157" s="56"/>
      <c r="U157" s="55"/>
      <c r="V157" s="52"/>
      <c r="W157" s="61"/>
      <c r="X157" s="140">
        <v>2800</v>
      </c>
      <c r="Y157" s="67"/>
      <c r="Z157" s="67"/>
      <c r="AA157" s="140"/>
      <c r="AB157" s="67"/>
      <c r="AC157" s="140"/>
      <c r="AD157" s="140"/>
    </row>
    <row r="158" spans="1:30" s="8" customFormat="1" x14ac:dyDescent="0.25">
      <c r="A158" s="7">
        <v>150</v>
      </c>
      <c r="B158" s="36" t="s">
        <v>74</v>
      </c>
      <c r="C158" s="17" t="s">
        <v>78</v>
      </c>
      <c r="D158" s="13">
        <v>8</v>
      </c>
      <c r="E158" s="40">
        <v>1964</v>
      </c>
      <c r="F158" s="28">
        <v>3</v>
      </c>
      <c r="G158" s="29">
        <v>4</v>
      </c>
      <c r="H158" s="28">
        <v>48</v>
      </c>
      <c r="I158" s="146">
        <v>1961.4</v>
      </c>
      <c r="J158" s="139">
        <f t="shared" si="2"/>
        <v>601317.78999999992</v>
      </c>
      <c r="K158" s="146">
        <v>60</v>
      </c>
      <c r="L158" s="146">
        <v>4200</v>
      </c>
      <c r="M158" s="24"/>
      <c r="N158" s="24"/>
      <c r="O158" s="140"/>
      <c r="P158" s="56"/>
      <c r="Q158" s="56"/>
      <c r="R158" s="28">
        <v>3</v>
      </c>
      <c r="S158" s="92">
        <v>577863.09</v>
      </c>
      <c r="T158" s="28">
        <v>48</v>
      </c>
      <c r="U158" s="90">
        <v>8998.23</v>
      </c>
      <c r="V158" s="52"/>
      <c r="W158" s="61"/>
      <c r="X158" s="140">
        <v>4001.11</v>
      </c>
      <c r="Y158" s="67">
        <v>6</v>
      </c>
      <c r="Z158" s="67"/>
      <c r="AA158" s="140">
        <v>317.20999999999998</v>
      </c>
      <c r="AB158" s="67"/>
      <c r="AC158" s="140">
        <v>43</v>
      </c>
      <c r="AD158" s="140">
        <v>5938.15</v>
      </c>
    </row>
    <row r="159" spans="1:30" s="8" customFormat="1" x14ac:dyDescent="0.25">
      <c r="A159" s="7">
        <v>151</v>
      </c>
      <c r="B159" s="36" t="s">
        <v>74</v>
      </c>
      <c r="C159" s="17" t="s">
        <v>78</v>
      </c>
      <c r="D159" s="13">
        <v>9</v>
      </c>
      <c r="E159" s="40">
        <v>1963</v>
      </c>
      <c r="F159" s="28">
        <v>2</v>
      </c>
      <c r="G159" s="29">
        <v>3</v>
      </c>
      <c r="H159" s="28">
        <v>24</v>
      </c>
      <c r="I159" s="146">
        <v>944.3</v>
      </c>
      <c r="J159" s="139">
        <f t="shared" si="2"/>
        <v>6293.26</v>
      </c>
      <c r="K159" s="146">
        <v>40</v>
      </c>
      <c r="L159" s="146">
        <v>2800</v>
      </c>
      <c r="M159" s="24"/>
      <c r="N159" s="24"/>
      <c r="O159" s="140"/>
      <c r="P159" s="56"/>
      <c r="Q159" s="56"/>
      <c r="R159" s="56"/>
      <c r="S159" s="61"/>
      <c r="T159" s="56"/>
      <c r="U159" s="55"/>
      <c r="V159" s="52"/>
      <c r="W159" s="61"/>
      <c r="X159" s="140">
        <v>2800</v>
      </c>
      <c r="Y159" s="67"/>
      <c r="Z159" s="67"/>
      <c r="AA159" s="141"/>
      <c r="AB159" s="67">
        <v>40</v>
      </c>
      <c r="AC159" s="140">
        <v>4</v>
      </c>
      <c r="AD159" s="140">
        <v>693.26</v>
      </c>
    </row>
    <row r="160" spans="1:30" s="8" customFormat="1" x14ac:dyDescent="0.25">
      <c r="A160" s="7">
        <v>152</v>
      </c>
      <c r="B160" s="36" t="s">
        <v>74</v>
      </c>
      <c r="C160" s="17" t="s">
        <v>78</v>
      </c>
      <c r="D160" s="13">
        <v>10</v>
      </c>
      <c r="E160" s="40">
        <v>1966</v>
      </c>
      <c r="F160" s="28">
        <v>3</v>
      </c>
      <c r="G160" s="29">
        <v>4</v>
      </c>
      <c r="H160" s="28">
        <v>47</v>
      </c>
      <c r="I160" s="146">
        <v>1995</v>
      </c>
      <c r="J160" s="139">
        <f t="shared" si="2"/>
        <v>565251.85</v>
      </c>
      <c r="K160" s="146">
        <v>60</v>
      </c>
      <c r="L160" s="146">
        <v>4200</v>
      </c>
      <c r="M160" s="40">
        <v>83.58</v>
      </c>
      <c r="N160" s="40">
        <v>61158.36</v>
      </c>
      <c r="O160" s="140"/>
      <c r="P160" s="56"/>
      <c r="Q160" s="56"/>
      <c r="R160" s="28">
        <v>3</v>
      </c>
      <c r="S160" s="92">
        <v>458486.67</v>
      </c>
      <c r="T160" s="28">
        <v>47</v>
      </c>
      <c r="U160" s="90">
        <v>8998.23</v>
      </c>
      <c r="V160" s="56"/>
      <c r="W160" s="92">
        <v>1019.74</v>
      </c>
      <c r="X160" s="140">
        <v>3611.11</v>
      </c>
      <c r="Y160" s="67"/>
      <c r="Z160" s="67">
        <v>1</v>
      </c>
      <c r="AA160" s="140">
        <v>228.67</v>
      </c>
      <c r="AB160" s="67">
        <v>35</v>
      </c>
      <c r="AC160" s="140">
        <v>6</v>
      </c>
      <c r="AD160" s="140">
        <v>27549.07</v>
      </c>
    </row>
    <row r="161" spans="1:30" s="8" customFormat="1" x14ac:dyDescent="0.25">
      <c r="A161" s="7">
        <v>153</v>
      </c>
      <c r="B161" s="36" t="s">
        <v>74</v>
      </c>
      <c r="C161" s="17" t="s">
        <v>78</v>
      </c>
      <c r="D161" s="13">
        <v>11</v>
      </c>
      <c r="E161" s="40">
        <v>1963</v>
      </c>
      <c r="F161" s="28">
        <v>2</v>
      </c>
      <c r="G161" s="29">
        <v>3</v>
      </c>
      <c r="H161" s="28">
        <v>24</v>
      </c>
      <c r="I161" s="146">
        <v>937.7</v>
      </c>
      <c r="J161" s="139">
        <f t="shared" si="2"/>
        <v>345432.16000000003</v>
      </c>
      <c r="K161" s="146">
        <v>210</v>
      </c>
      <c r="L161" s="146">
        <v>14700</v>
      </c>
      <c r="M161" s="24"/>
      <c r="N161" s="24"/>
      <c r="O161" s="140"/>
      <c r="P161" s="56"/>
      <c r="Q161" s="56"/>
      <c r="R161" s="19">
        <v>2</v>
      </c>
      <c r="S161" s="92">
        <v>321234.03000000003</v>
      </c>
      <c r="T161" s="28">
        <v>24</v>
      </c>
      <c r="U161" s="90">
        <v>4511.22</v>
      </c>
      <c r="V161" s="52"/>
      <c r="W161" s="61"/>
      <c r="X161" s="140">
        <v>4522.53</v>
      </c>
      <c r="Y161" s="67"/>
      <c r="Z161" s="67">
        <v>22</v>
      </c>
      <c r="AA161" s="140">
        <v>464.38</v>
      </c>
      <c r="AB161" s="67"/>
      <c r="AC161" s="140"/>
      <c r="AD161" s="140"/>
    </row>
    <row r="162" spans="1:30" s="8" customFormat="1" x14ac:dyDescent="0.25">
      <c r="A162" s="7">
        <v>154</v>
      </c>
      <c r="B162" s="36" t="s">
        <v>74</v>
      </c>
      <c r="C162" s="17" t="s">
        <v>78</v>
      </c>
      <c r="D162" s="13">
        <v>12</v>
      </c>
      <c r="E162" s="3">
        <v>1968</v>
      </c>
      <c r="F162" s="19">
        <v>3</v>
      </c>
      <c r="G162" s="19">
        <v>4</v>
      </c>
      <c r="H162" s="19">
        <v>36</v>
      </c>
      <c r="I162" s="146">
        <v>1519.1</v>
      </c>
      <c r="J162" s="139">
        <f t="shared" si="2"/>
        <v>624213.41999999993</v>
      </c>
      <c r="K162" s="146">
        <v>140</v>
      </c>
      <c r="L162" s="146">
        <v>9800</v>
      </c>
      <c r="M162" s="24"/>
      <c r="N162" s="24"/>
      <c r="O162" s="140"/>
      <c r="P162" s="56"/>
      <c r="Q162" s="56"/>
      <c r="R162" s="28">
        <v>3</v>
      </c>
      <c r="S162" s="92">
        <v>602376.14</v>
      </c>
      <c r="T162" s="19">
        <v>36</v>
      </c>
      <c r="U162" s="90">
        <v>6766.83</v>
      </c>
      <c r="V162" s="56"/>
      <c r="W162" s="92"/>
      <c r="X162" s="140">
        <v>3611.11</v>
      </c>
      <c r="Y162" s="67">
        <v>1</v>
      </c>
      <c r="Z162" s="67"/>
      <c r="AA162" s="140">
        <v>1067.48</v>
      </c>
      <c r="AB162" s="67"/>
      <c r="AC162" s="140">
        <v>2</v>
      </c>
      <c r="AD162" s="140">
        <v>591.86</v>
      </c>
    </row>
    <row r="163" spans="1:30" s="8" customFormat="1" x14ac:dyDescent="0.25">
      <c r="A163" s="7">
        <v>155</v>
      </c>
      <c r="B163" s="36" t="s">
        <v>74</v>
      </c>
      <c r="C163" s="17" t="s">
        <v>78</v>
      </c>
      <c r="D163" s="13">
        <v>13</v>
      </c>
      <c r="E163" s="3">
        <v>1965</v>
      </c>
      <c r="F163" s="19">
        <v>2</v>
      </c>
      <c r="G163" s="19">
        <v>4</v>
      </c>
      <c r="H163" s="19">
        <v>30</v>
      </c>
      <c r="I163" s="146">
        <v>1196.2</v>
      </c>
      <c r="J163" s="139">
        <f t="shared" si="2"/>
        <v>376471.45999999996</v>
      </c>
      <c r="K163" s="146">
        <v>70</v>
      </c>
      <c r="L163" s="146">
        <v>4900</v>
      </c>
      <c r="M163" s="24"/>
      <c r="N163" s="24"/>
      <c r="O163" s="140"/>
      <c r="P163" s="56"/>
      <c r="Q163" s="56"/>
      <c r="R163" s="19">
        <v>2</v>
      </c>
      <c r="S163" s="76">
        <v>363178.97</v>
      </c>
      <c r="T163" s="19">
        <v>30</v>
      </c>
      <c r="U163" s="90">
        <v>5622.68</v>
      </c>
      <c r="V163" s="56"/>
      <c r="W163" s="92"/>
      <c r="X163" s="140">
        <v>2407.41</v>
      </c>
      <c r="Y163" s="67">
        <v>0</v>
      </c>
      <c r="Z163" s="67">
        <v>24</v>
      </c>
      <c r="AA163" s="140">
        <v>362.4</v>
      </c>
      <c r="AB163" s="67"/>
      <c r="AC163" s="140"/>
      <c r="AD163" s="140"/>
    </row>
    <row r="164" spans="1:30" s="8" customFormat="1" x14ac:dyDescent="0.25">
      <c r="A164" s="7">
        <v>156</v>
      </c>
      <c r="B164" s="36" t="s">
        <v>74</v>
      </c>
      <c r="C164" s="17" t="s">
        <v>78</v>
      </c>
      <c r="D164" s="13">
        <v>16</v>
      </c>
      <c r="E164" s="3">
        <v>1980</v>
      </c>
      <c r="F164" s="19">
        <v>4</v>
      </c>
      <c r="G164" s="19">
        <v>5</v>
      </c>
      <c r="H164" s="19">
        <v>60</v>
      </c>
      <c r="I164" s="146">
        <v>3015</v>
      </c>
      <c r="J164" s="139">
        <f t="shared" si="2"/>
        <v>22364.010000000002</v>
      </c>
      <c r="K164" s="146"/>
      <c r="L164" s="146"/>
      <c r="M164" s="3"/>
      <c r="N164" s="3"/>
      <c r="O164" s="177"/>
      <c r="P164" s="56">
        <v>32.6</v>
      </c>
      <c r="Q164" s="56">
        <v>11124</v>
      </c>
      <c r="R164" s="56"/>
      <c r="S164" s="76"/>
      <c r="T164" s="52"/>
      <c r="U164" s="55"/>
      <c r="V164" s="56"/>
      <c r="W164" s="92">
        <v>493.69</v>
      </c>
      <c r="X164" s="140"/>
      <c r="Y164" s="67">
        <v>15</v>
      </c>
      <c r="Z164" s="67">
        <v>30.5</v>
      </c>
      <c r="AA164" s="140">
        <v>10746.32</v>
      </c>
      <c r="AB164" s="67"/>
      <c r="AC164" s="140"/>
      <c r="AD164" s="140"/>
    </row>
    <row r="165" spans="1:30" s="8" customFormat="1" x14ac:dyDescent="0.25">
      <c r="A165" s="7">
        <v>157</v>
      </c>
      <c r="B165" s="36" t="s">
        <v>74</v>
      </c>
      <c r="C165" s="17" t="s">
        <v>79</v>
      </c>
      <c r="D165" s="13">
        <v>4</v>
      </c>
      <c r="E165" s="3">
        <v>1982</v>
      </c>
      <c r="F165" s="19">
        <v>4</v>
      </c>
      <c r="G165" s="19">
        <v>5</v>
      </c>
      <c r="H165" s="19">
        <v>60</v>
      </c>
      <c r="I165" s="146">
        <v>3030.4</v>
      </c>
      <c r="J165" s="139">
        <f t="shared" si="2"/>
        <v>17251.14</v>
      </c>
      <c r="K165" s="146"/>
      <c r="L165" s="146"/>
      <c r="M165" s="3"/>
      <c r="N165" s="3"/>
      <c r="O165" s="177"/>
      <c r="P165" s="56">
        <v>9</v>
      </c>
      <c r="Q165" s="56">
        <v>3060</v>
      </c>
      <c r="R165" s="56"/>
      <c r="S165" s="76"/>
      <c r="T165" s="52"/>
      <c r="U165" s="55"/>
      <c r="V165" s="56"/>
      <c r="W165" s="61"/>
      <c r="X165" s="140">
        <v>5600</v>
      </c>
      <c r="Y165" s="67">
        <v>28</v>
      </c>
      <c r="Z165" s="67">
        <v>3</v>
      </c>
      <c r="AA165" s="140">
        <v>8069.44</v>
      </c>
      <c r="AB165" s="67"/>
      <c r="AC165" s="140">
        <v>4</v>
      </c>
      <c r="AD165" s="140">
        <v>521.70000000000005</v>
      </c>
    </row>
    <row r="166" spans="1:30" s="8" customFormat="1" x14ac:dyDescent="0.25">
      <c r="A166" s="7">
        <v>158</v>
      </c>
      <c r="B166" s="36" t="s">
        <v>74</v>
      </c>
      <c r="C166" s="17" t="s">
        <v>79</v>
      </c>
      <c r="D166" s="13">
        <v>6</v>
      </c>
      <c r="E166" s="3">
        <v>1962</v>
      </c>
      <c r="F166" s="19">
        <v>2</v>
      </c>
      <c r="G166" s="19">
        <v>5</v>
      </c>
      <c r="H166" s="19">
        <v>40</v>
      </c>
      <c r="I166" s="146">
        <v>1683.9</v>
      </c>
      <c r="J166" s="139">
        <f t="shared" si="2"/>
        <v>19089.03</v>
      </c>
      <c r="K166" s="146"/>
      <c r="L166" s="146"/>
      <c r="M166" s="3">
        <v>3.86</v>
      </c>
      <c r="N166" s="3">
        <v>8219.83</v>
      </c>
      <c r="O166" s="140"/>
      <c r="P166" s="56"/>
      <c r="Q166" s="56"/>
      <c r="R166" s="56"/>
      <c r="S166" s="75"/>
      <c r="T166" s="19">
        <v>40</v>
      </c>
      <c r="U166" s="90">
        <v>7344.61</v>
      </c>
      <c r="V166" s="49"/>
      <c r="W166" s="188">
        <v>997.58</v>
      </c>
      <c r="X166" s="140"/>
      <c r="Y166" s="67">
        <v>12</v>
      </c>
      <c r="Z166" s="67">
        <v>3</v>
      </c>
      <c r="AA166" s="140">
        <v>2266.16</v>
      </c>
      <c r="AB166" s="67"/>
      <c r="AC166" s="140">
        <v>3</v>
      </c>
      <c r="AD166" s="140">
        <v>260.85000000000002</v>
      </c>
    </row>
    <row r="167" spans="1:30" s="8" customFormat="1" x14ac:dyDescent="0.25">
      <c r="A167" s="7">
        <v>159</v>
      </c>
      <c r="B167" s="36" t="s">
        <v>74</v>
      </c>
      <c r="C167" s="17" t="s">
        <v>79</v>
      </c>
      <c r="D167" s="9" t="s">
        <v>80</v>
      </c>
      <c r="E167" s="3">
        <v>1963</v>
      </c>
      <c r="F167" s="19">
        <v>3</v>
      </c>
      <c r="G167" s="19">
        <v>5</v>
      </c>
      <c r="H167" s="19">
        <v>40</v>
      </c>
      <c r="I167" s="146">
        <v>1603.3</v>
      </c>
      <c r="J167" s="139">
        <f t="shared" si="2"/>
        <v>15514.380000000001</v>
      </c>
      <c r="K167" s="146">
        <v>20</v>
      </c>
      <c r="L167" s="146">
        <v>1400</v>
      </c>
      <c r="M167" s="3"/>
      <c r="N167" s="3"/>
      <c r="O167" s="140"/>
      <c r="P167" s="56"/>
      <c r="Q167" s="56"/>
      <c r="R167" s="56"/>
      <c r="S167" s="76"/>
      <c r="T167" s="52"/>
      <c r="U167" s="55"/>
      <c r="V167" s="49"/>
      <c r="W167" s="60">
        <v>4393.2</v>
      </c>
      <c r="X167" s="140">
        <v>1230.6600000000001</v>
      </c>
      <c r="Y167" s="67">
        <v>8</v>
      </c>
      <c r="Z167" s="67"/>
      <c r="AA167" s="140">
        <v>2176</v>
      </c>
      <c r="AB167" s="67">
        <v>168</v>
      </c>
      <c r="AC167" s="140">
        <v>37</v>
      </c>
      <c r="AD167" s="140">
        <v>6314.52</v>
      </c>
    </row>
    <row r="168" spans="1:30" s="8" customFormat="1" x14ac:dyDescent="0.25">
      <c r="A168" s="7">
        <v>160</v>
      </c>
      <c r="B168" s="36" t="s">
        <v>74</v>
      </c>
      <c r="C168" s="17" t="s">
        <v>81</v>
      </c>
      <c r="D168" s="13">
        <v>42</v>
      </c>
      <c r="E168" s="3">
        <v>1933</v>
      </c>
      <c r="F168" s="19">
        <v>2</v>
      </c>
      <c r="G168" s="19">
        <v>2</v>
      </c>
      <c r="H168" s="19">
        <v>8</v>
      </c>
      <c r="I168" s="146">
        <v>505.6</v>
      </c>
      <c r="J168" s="139">
        <f t="shared" si="2"/>
        <v>12101.33</v>
      </c>
      <c r="K168" s="146">
        <v>90</v>
      </c>
      <c r="L168" s="146">
        <v>6300</v>
      </c>
      <c r="M168" s="7"/>
      <c r="N168" s="7"/>
      <c r="O168" s="140"/>
      <c r="P168" s="56"/>
      <c r="Q168" s="56"/>
      <c r="R168" s="56"/>
      <c r="S168" s="75"/>
      <c r="T168" s="56"/>
      <c r="U168" s="55"/>
      <c r="V168" s="49">
        <v>5625.67</v>
      </c>
      <c r="W168" s="60"/>
      <c r="X168" s="140"/>
      <c r="Y168" s="67">
        <v>1</v>
      </c>
      <c r="Z168" s="67"/>
      <c r="AA168" s="140">
        <v>175.66</v>
      </c>
      <c r="AB168" s="67"/>
      <c r="AC168" s="140"/>
      <c r="AD168" s="140"/>
    </row>
    <row r="169" spans="1:30" s="8" customFormat="1" x14ac:dyDescent="0.25">
      <c r="A169" s="7">
        <v>161</v>
      </c>
      <c r="B169" s="36" t="s">
        <v>74</v>
      </c>
      <c r="C169" s="17" t="s">
        <v>37</v>
      </c>
      <c r="D169" s="13">
        <v>14</v>
      </c>
      <c r="E169" s="3">
        <v>1939</v>
      </c>
      <c r="F169" s="19">
        <v>3</v>
      </c>
      <c r="G169" s="19">
        <v>2</v>
      </c>
      <c r="H169" s="19">
        <v>9</v>
      </c>
      <c r="I169" s="146">
        <v>548.6</v>
      </c>
      <c r="J169" s="139">
        <f t="shared" si="2"/>
        <v>6398.8099999999995</v>
      </c>
      <c r="K169" s="146"/>
      <c r="L169" s="146"/>
      <c r="M169" s="3"/>
      <c r="N169" s="3"/>
      <c r="O169" s="140"/>
      <c r="P169" s="56"/>
      <c r="Q169" s="56"/>
      <c r="R169" s="56"/>
      <c r="S169" s="75"/>
      <c r="T169" s="56"/>
      <c r="U169" s="55"/>
      <c r="V169" s="57"/>
      <c r="W169" s="60"/>
      <c r="X169" s="140"/>
      <c r="Y169" s="67">
        <v>1</v>
      </c>
      <c r="Z169" s="67"/>
      <c r="AA169" s="140">
        <v>88.98</v>
      </c>
      <c r="AB169" s="67">
        <v>110</v>
      </c>
      <c r="AC169" s="140">
        <v>21</v>
      </c>
      <c r="AD169" s="140">
        <v>6309.83</v>
      </c>
    </row>
    <row r="170" spans="1:30" s="8" customFormat="1" x14ac:dyDescent="0.25">
      <c r="A170" s="7">
        <v>162</v>
      </c>
      <c r="B170" s="36" t="s">
        <v>74</v>
      </c>
      <c r="C170" s="17" t="s">
        <v>82</v>
      </c>
      <c r="D170" s="9" t="s">
        <v>58</v>
      </c>
      <c r="E170" s="3">
        <v>1960</v>
      </c>
      <c r="F170" s="19">
        <v>2</v>
      </c>
      <c r="G170" s="19">
        <v>3</v>
      </c>
      <c r="H170" s="19">
        <v>24</v>
      </c>
      <c r="I170" s="146">
        <v>981.2</v>
      </c>
      <c r="J170" s="139">
        <f t="shared" si="2"/>
        <v>209730.91999999998</v>
      </c>
      <c r="K170" s="146">
        <v>326</v>
      </c>
      <c r="L170" s="146">
        <v>22820</v>
      </c>
      <c r="M170" s="3">
        <v>193.98</v>
      </c>
      <c r="N170" s="3">
        <v>178316.4</v>
      </c>
      <c r="O170" s="24"/>
      <c r="P170" s="56"/>
      <c r="Q170" s="56"/>
      <c r="R170" s="56"/>
      <c r="S170" s="76"/>
      <c r="T170" s="52"/>
      <c r="U170" s="55"/>
      <c r="V170" s="49">
        <v>2322.0300000000002</v>
      </c>
      <c r="W170" s="188"/>
      <c r="X170" s="140">
        <v>1406.2</v>
      </c>
      <c r="Y170" s="67">
        <v>25</v>
      </c>
      <c r="Z170" s="67">
        <v>6</v>
      </c>
      <c r="AA170" s="140">
        <v>4462.05</v>
      </c>
      <c r="AB170" s="67"/>
      <c r="AC170" s="140">
        <v>6</v>
      </c>
      <c r="AD170" s="140">
        <v>404.24</v>
      </c>
    </row>
    <row r="171" spans="1:30" s="8" customFormat="1" x14ac:dyDescent="0.25">
      <c r="A171" s="7">
        <v>163</v>
      </c>
      <c r="B171" s="36" t="s">
        <v>74</v>
      </c>
      <c r="C171" s="17" t="s">
        <v>82</v>
      </c>
      <c r="D171" s="13">
        <v>7</v>
      </c>
      <c r="E171" s="3">
        <v>1959</v>
      </c>
      <c r="F171" s="19">
        <v>2</v>
      </c>
      <c r="G171" s="19">
        <v>3</v>
      </c>
      <c r="H171" s="19">
        <v>24</v>
      </c>
      <c r="I171" s="146">
        <v>954.7</v>
      </c>
      <c r="J171" s="139">
        <f t="shared" si="2"/>
        <v>17427.589999999997</v>
      </c>
      <c r="K171" s="146">
        <v>122</v>
      </c>
      <c r="L171" s="146">
        <v>8540</v>
      </c>
      <c r="M171" s="3"/>
      <c r="N171" s="3"/>
      <c r="O171" s="140"/>
      <c r="P171" s="56"/>
      <c r="Q171" s="56"/>
      <c r="R171" s="56"/>
      <c r="S171" s="76"/>
      <c r="T171" s="52"/>
      <c r="U171" s="55"/>
      <c r="V171" s="49"/>
      <c r="W171" s="188">
        <v>2436.41</v>
      </c>
      <c r="X171" s="140">
        <v>300.06</v>
      </c>
      <c r="Y171" s="67">
        <v>39</v>
      </c>
      <c r="Z171" s="67">
        <v>4</v>
      </c>
      <c r="AA171" s="140">
        <v>6020.7</v>
      </c>
      <c r="AB171" s="67"/>
      <c r="AC171" s="140">
        <v>1</v>
      </c>
      <c r="AD171" s="140">
        <v>130.41999999999999</v>
      </c>
    </row>
    <row r="172" spans="1:30" s="8" customFormat="1" x14ac:dyDescent="0.25">
      <c r="A172" s="7">
        <v>164</v>
      </c>
      <c r="B172" s="36" t="s">
        <v>74</v>
      </c>
      <c r="C172" s="17" t="s">
        <v>82</v>
      </c>
      <c r="D172" s="9" t="s">
        <v>83</v>
      </c>
      <c r="E172" s="3">
        <v>1958</v>
      </c>
      <c r="F172" s="19">
        <v>2</v>
      </c>
      <c r="G172" s="19">
        <v>3</v>
      </c>
      <c r="H172" s="19">
        <v>18</v>
      </c>
      <c r="I172" s="146">
        <v>965.5</v>
      </c>
      <c r="J172" s="139">
        <f t="shared" si="2"/>
        <v>153577.22</v>
      </c>
      <c r="K172" s="146">
        <v>116</v>
      </c>
      <c r="L172" s="146">
        <v>8120</v>
      </c>
      <c r="M172" s="3">
        <v>137.25</v>
      </c>
      <c r="N172" s="3">
        <v>143753.46</v>
      </c>
      <c r="O172" s="24"/>
      <c r="P172" s="56"/>
      <c r="Q172" s="56"/>
      <c r="R172" s="56"/>
      <c r="S172" s="75"/>
      <c r="T172" s="56"/>
      <c r="U172" s="55"/>
      <c r="V172" s="49"/>
      <c r="W172" s="188"/>
      <c r="X172" s="140"/>
      <c r="Y172" s="67"/>
      <c r="Z172" s="67"/>
      <c r="AA172" s="140"/>
      <c r="AB172" s="67"/>
      <c r="AC172" s="140">
        <v>1</v>
      </c>
      <c r="AD172" s="140">
        <v>1703.76</v>
      </c>
    </row>
    <row r="173" spans="1:30" s="8" customFormat="1" x14ac:dyDescent="0.25">
      <c r="A173" s="7">
        <v>165</v>
      </c>
      <c r="B173" s="36" t="s">
        <v>74</v>
      </c>
      <c r="C173" s="17" t="s">
        <v>84</v>
      </c>
      <c r="D173" s="13">
        <v>1</v>
      </c>
      <c r="E173" s="3">
        <v>1961</v>
      </c>
      <c r="F173" s="19">
        <v>2</v>
      </c>
      <c r="G173" s="19">
        <v>2</v>
      </c>
      <c r="H173" s="19">
        <v>8</v>
      </c>
      <c r="I173" s="146">
        <v>520.9</v>
      </c>
      <c r="J173" s="139">
        <f t="shared" si="2"/>
        <v>252114.4</v>
      </c>
      <c r="K173" s="146">
        <v>60</v>
      </c>
      <c r="L173" s="146">
        <v>4200</v>
      </c>
      <c r="M173" s="3"/>
      <c r="N173" s="3"/>
      <c r="O173" s="140"/>
      <c r="P173" s="56"/>
      <c r="Q173" s="56"/>
      <c r="R173" s="19">
        <v>2</v>
      </c>
      <c r="S173" s="93">
        <v>243932.75</v>
      </c>
      <c r="T173" s="19">
        <v>8</v>
      </c>
      <c r="U173" s="90">
        <v>1574.24</v>
      </c>
      <c r="V173" s="3"/>
      <c r="W173" s="189"/>
      <c r="X173" s="140">
        <v>2407.41</v>
      </c>
      <c r="Y173" s="67"/>
      <c r="Z173" s="67"/>
      <c r="AA173" s="140"/>
      <c r="AB173" s="67"/>
      <c r="AC173" s="140"/>
      <c r="AD173" s="140"/>
    </row>
    <row r="174" spans="1:30" s="8" customFormat="1" x14ac:dyDescent="0.25">
      <c r="A174" s="7">
        <v>166</v>
      </c>
      <c r="B174" s="36" t="s">
        <v>74</v>
      </c>
      <c r="C174" s="17" t="s">
        <v>84</v>
      </c>
      <c r="D174" s="13">
        <v>2</v>
      </c>
      <c r="E174" s="3">
        <v>1961</v>
      </c>
      <c r="F174" s="19">
        <v>2</v>
      </c>
      <c r="G174" s="19">
        <v>2</v>
      </c>
      <c r="H174" s="19">
        <v>8</v>
      </c>
      <c r="I174" s="146">
        <v>519</v>
      </c>
      <c r="J174" s="139">
        <f t="shared" si="2"/>
        <v>262076.12</v>
      </c>
      <c r="K174" s="146">
        <v>80</v>
      </c>
      <c r="L174" s="146">
        <v>5600</v>
      </c>
      <c r="M174" s="3"/>
      <c r="N174" s="3"/>
      <c r="O174" s="140"/>
      <c r="P174" s="56"/>
      <c r="Q174" s="56"/>
      <c r="R174" s="19">
        <v>2</v>
      </c>
      <c r="S174" s="93">
        <v>252494.47</v>
      </c>
      <c r="T174" s="19">
        <v>8</v>
      </c>
      <c r="U174" s="90">
        <v>1574.24</v>
      </c>
      <c r="V174" s="3"/>
      <c r="W174" s="189"/>
      <c r="X174" s="140">
        <v>2407.41</v>
      </c>
      <c r="Y174" s="67"/>
      <c r="Z174" s="67"/>
      <c r="AA174" s="140"/>
      <c r="AB174" s="67"/>
      <c r="AC174" s="140"/>
      <c r="AD174" s="140"/>
    </row>
    <row r="175" spans="1:30" s="8" customFormat="1" x14ac:dyDescent="0.25">
      <c r="A175" s="7">
        <v>167</v>
      </c>
      <c r="B175" s="36" t="s">
        <v>74</v>
      </c>
      <c r="C175" s="17" t="s">
        <v>85</v>
      </c>
      <c r="D175" s="13">
        <v>4</v>
      </c>
      <c r="E175" s="3">
        <v>1957</v>
      </c>
      <c r="F175" s="19">
        <v>2</v>
      </c>
      <c r="G175" s="19">
        <v>3</v>
      </c>
      <c r="H175" s="19">
        <v>18</v>
      </c>
      <c r="I175" s="146">
        <v>977</v>
      </c>
      <c r="J175" s="139">
        <f t="shared" si="2"/>
        <v>10832.4</v>
      </c>
      <c r="K175" s="146">
        <v>80</v>
      </c>
      <c r="L175" s="146">
        <v>5600</v>
      </c>
      <c r="M175" s="3"/>
      <c r="N175" s="3"/>
      <c r="O175" s="140"/>
      <c r="P175" s="56"/>
      <c r="Q175" s="56"/>
      <c r="R175" s="56"/>
      <c r="S175" s="75"/>
      <c r="T175" s="56"/>
      <c r="U175" s="55"/>
      <c r="V175" s="49"/>
      <c r="W175" s="188"/>
      <c r="X175" s="140"/>
      <c r="Y175" s="67">
        <v>10</v>
      </c>
      <c r="Z175" s="67">
        <v>3</v>
      </c>
      <c r="AA175" s="140">
        <v>5232.3999999999996</v>
      </c>
      <c r="AB175" s="67"/>
      <c r="AC175" s="140"/>
      <c r="AD175" s="140"/>
    </row>
    <row r="176" spans="1:30" s="8" customFormat="1" x14ac:dyDescent="0.25">
      <c r="A176" s="7">
        <v>168</v>
      </c>
      <c r="B176" s="36" t="s">
        <v>74</v>
      </c>
      <c r="C176" s="17" t="s">
        <v>85</v>
      </c>
      <c r="D176" s="13">
        <v>6</v>
      </c>
      <c r="E176" s="3">
        <v>1956</v>
      </c>
      <c r="F176" s="19">
        <v>2</v>
      </c>
      <c r="G176" s="19">
        <v>2</v>
      </c>
      <c r="H176" s="19">
        <v>6</v>
      </c>
      <c r="I176" s="146">
        <v>277.5</v>
      </c>
      <c r="J176" s="139">
        <f t="shared" si="2"/>
        <v>60860.6</v>
      </c>
      <c r="K176" s="146">
        <v>565.5</v>
      </c>
      <c r="L176" s="146">
        <v>39585</v>
      </c>
      <c r="M176" s="3">
        <v>32</v>
      </c>
      <c r="N176" s="3">
        <v>13540.29</v>
      </c>
      <c r="O176" s="24"/>
      <c r="P176" s="56"/>
      <c r="Q176" s="56"/>
      <c r="R176" s="56"/>
      <c r="S176" s="75"/>
      <c r="T176" s="19">
        <v>6</v>
      </c>
      <c r="U176" s="90">
        <v>1127.81</v>
      </c>
      <c r="V176" s="49"/>
      <c r="W176" s="188"/>
      <c r="X176" s="140">
        <v>1400</v>
      </c>
      <c r="Y176" s="67">
        <v>10</v>
      </c>
      <c r="Z176" s="67"/>
      <c r="AA176" s="140">
        <v>2637.75</v>
      </c>
      <c r="AB176" s="67">
        <v>50</v>
      </c>
      <c r="AC176" s="140"/>
      <c r="AD176" s="140">
        <v>2569.75</v>
      </c>
    </row>
    <row r="177" spans="1:30" s="8" customFormat="1" x14ac:dyDescent="0.25">
      <c r="A177" s="7">
        <v>169</v>
      </c>
      <c r="B177" s="36" t="s">
        <v>74</v>
      </c>
      <c r="C177" s="17" t="s">
        <v>85</v>
      </c>
      <c r="D177" s="9" t="s">
        <v>80</v>
      </c>
      <c r="E177" s="3">
        <v>1957</v>
      </c>
      <c r="F177" s="19">
        <v>2</v>
      </c>
      <c r="G177" s="19">
        <v>2</v>
      </c>
      <c r="H177" s="19">
        <v>11</v>
      </c>
      <c r="I177" s="146">
        <v>654.4</v>
      </c>
      <c r="J177" s="139">
        <f t="shared" si="2"/>
        <v>316478.02</v>
      </c>
      <c r="K177" s="146">
        <v>439</v>
      </c>
      <c r="L177" s="146">
        <v>30730</v>
      </c>
      <c r="M177" s="3">
        <v>401.66</v>
      </c>
      <c r="N177" s="3">
        <v>273078.88</v>
      </c>
      <c r="O177" s="140"/>
      <c r="P177" s="56"/>
      <c r="Q177" s="56"/>
      <c r="R177" s="56"/>
      <c r="S177" s="76"/>
      <c r="T177" s="19">
        <v>11</v>
      </c>
      <c r="U177" s="90">
        <v>2045.88</v>
      </c>
      <c r="V177" s="49"/>
      <c r="W177" s="60">
        <v>1496.37</v>
      </c>
      <c r="X177" s="140"/>
      <c r="Y177" s="67">
        <v>1</v>
      </c>
      <c r="Z177" s="67"/>
      <c r="AA177" s="140">
        <v>1850.27</v>
      </c>
      <c r="AB177" s="67">
        <v>20</v>
      </c>
      <c r="AC177" s="140">
        <v>10</v>
      </c>
      <c r="AD177" s="140">
        <v>7276.62</v>
      </c>
    </row>
    <row r="178" spans="1:30" s="8" customFormat="1" x14ac:dyDescent="0.25">
      <c r="A178" s="7">
        <v>170</v>
      </c>
      <c r="B178" s="36" t="s">
        <v>74</v>
      </c>
      <c r="C178" s="17" t="s">
        <v>85</v>
      </c>
      <c r="D178" s="13">
        <v>7</v>
      </c>
      <c r="E178" s="3">
        <v>1965</v>
      </c>
      <c r="F178" s="19">
        <v>4</v>
      </c>
      <c r="G178" s="19">
        <v>5</v>
      </c>
      <c r="H178" s="19">
        <v>80</v>
      </c>
      <c r="I178" s="146">
        <v>3324.2</v>
      </c>
      <c r="J178" s="139">
        <f t="shared" si="2"/>
        <v>17294.37</v>
      </c>
      <c r="K178" s="146"/>
      <c r="L178" s="146"/>
      <c r="M178" s="3"/>
      <c r="N178" s="3">
        <v>2506.1799999999998</v>
      </c>
      <c r="O178" s="140"/>
      <c r="P178" s="56"/>
      <c r="Q178" s="56"/>
      <c r="R178" s="56"/>
      <c r="S178" s="76">
        <v>418.96</v>
      </c>
      <c r="T178" s="52"/>
      <c r="U178" s="55"/>
      <c r="V178" s="49">
        <v>861.22</v>
      </c>
      <c r="W178" s="60">
        <v>1496.38</v>
      </c>
      <c r="X178" s="140"/>
      <c r="Y178" s="67">
        <v>12</v>
      </c>
      <c r="Z178" s="67">
        <v>13.5</v>
      </c>
      <c r="AA178" s="140">
        <v>12011.63</v>
      </c>
      <c r="AB178" s="67"/>
      <c r="AC178" s="140"/>
      <c r="AD178" s="140"/>
    </row>
    <row r="179" spans="1:30" s="116" customFormat="1" x14ac:dyDescent="0.25">
      <c r="A179" s="229" t="s">
        <v>145</v>
      </c>
      <c r="B179" s="230"/>
      <c r="C179" s="230"/>
      <c r="D179" s="231"/>
      <c r="E179" s="121"/>
      <c r="F179" s="122"/>
      <c r="G179" s="122"/>
      <c r="H179" s="122"/>
      <c r="I179" s="148"/>
      <c r="J179" s="156">
        <f>SUM(J147:J178)</f>
        <v>4268535.37</v>
      </c>
      <c r="K179" s="149"/>
      <c r="L179" s="149">
        <f>SUM(L149:L178)</f>
        <v>192255</v>
      </c>
      <c r="M179" s="168"/>
      <c r="N179" s="168">
        <f>SUM(N149:N178)</f>
        <v>680573.4</v>
      </c>
      <c r="O179" s="150"/>
      <c r="P179" s="134"/>
      <c r="Q179" s="134">
        <f>SUM(Q149:Q178)</f>
        <v>14184</v>
      </c>
      <c r="R179" s="134"/>
      <c r="S179" s="165">
        <f>SUM(S149:S178)</f>
        <v>3078674.8800000004</v>
      </c>
      <c r="T179" s="133"/>
      <c r="U179" s="164">
        <f>SUM(U149:U178)</f>
        <v>51563.37999999999</v>
      </c>
      <c r="V179" s="166">
        <f>SUM(V149:V178)</f>
        <v>74592.92</v>
      </c>
      <c r="W179" s="210">
        <f>SUM(W149:W178)</f>
        <v>12333.369999999999</v>
      </c>
      <c r="X179" s="150">
        <f>SUM(X149:X178)</f>
        <v>40912.42</v>
      </c>
      <c r="Y179" s="135"/>
      <c r="Z179" s="135"/>
      <c r="AA179" s="150">
        <f>SUM(AA149:AA178)</f>
        <v>61316.959999999992</v>
      </c>
      <c r="AB179" s="135"/>
      <c r="AC179" s="150"/>
      <c r="AD179" s="150">
        <f>SUM(AD149:AD178)</f>
        <v>62129.04</v>
      </c>
    </row>
    <row r="180" spans="1:30" s="8" customFormat="1" x14ac:dyDescent="0.25">
      <c r="A180" s="7">
        <v>171</v>
      </c>
      <c r="B180" s="36" t="s">
        <v>86</v>
      </c>
      <c r="C180" s="17" t="s">
        <v>87</v>
      </c>
      <c r="D180" s="71">
        <v>1</v>
      </c>
      <c r="E180" s="40">
        <v>1957</v>
      </c>
      <c r="F180" s="28">
        <v>2</v>
      </c>
      <c r="G180" s="29">
        <v>2</v>
      </c>
      <c r="H180" s="28">
        <v>12</v>
      </c>
      <c r="I180" s="146">
        <v>632.5</v>
      </c>
      <c r="J180" s="139">
        <f t="shared" si="2"/>
        <v>4877.66</v>
      </c>
      <c r="K180" s="146"/>
      <c r="L180" s="146"/>
      <c r="M180" s="49"/>
      <c r="N180" s="49"/>
      <c r="O180" s="140"/>
      <c r="P180" s="56"/>
      <c r="Q180" s="56"/>
      <c r="R180" s="56"/>
      <c r="S180" s="76"/>
      <c r="T180" s="52"/>
      <c r="U180" s="55"/>
      <c r="V180" s="49"/>
      <c r="W180" s="188"/>
      <c r="X180" s="140"/>
      <c r="Y180" s="67"/>
      <c r="Z180" s="67">
        <v>1</v>
      </c>
      <c r="AA180" s="140">
        <v>205.54</v>
      </c>
      <c r="AB180" s="67">
        <v>25</v>
      </c>
      <c r="AC180" s="140">
        <v>23</v>
      </c>
      <c r="AD180" s="140">
        <v>4672.12</v>
      </c>
    </row>
    <row r="181" spans="1:30" s="8" customFormat="1" x14ac:dyDescent="0.25">
      <c r="A181" s="7">
        <v>172</v>
      </c>
      <c r="B181" s="36" t="s">
        <v>86</v>
      </c>
      <c r="C181" s="17" t="s">
        <v>87</v>
      </c>
      <c r="D181" s="13">
        <v>2</v>
      </c>
      <c r="E181" s="40">
        <v>1957</v>
      </c>
      <c r="F181" s="28">
        <v>2</v>
      </c>
      <c r="G181" s="29">
        <v>2</v>
      </c>
      <c r="H181" s="28">
        <v>12</v>
      </c>
      <c r="I181" s="146">
        <v>626.29999999999995</v>
      </c>
      <c r="J181" s="139">
        <f t="shared" si="2"/>
        <v>4550.17</v>
      </c>
      <c r="K181" s="146"/>
      <c r="L181" s="146"/>
      <c r="M181" s="49"/>
      <c r="N181" s="49"/>
      <c r="O181" s="140"/>
      <c r="P181" s="56"/>
      <c r="Q181" s="56"/>
      <c r="R181" s="56"/>
      <c r="S181" s="76"/>
      <c r="T181" s="52"/>
      <c r="U181" s="55"/>
      <c r="V181" s="49"/>
      <c r="W181" s="60">
        <v>509.87</v>
      </c>
      <c r="X181" s="140"/>
      <c r="Y181" s="67">
        <v>14</v>
      </c>
      <c r="Z181" s="67">
        <v>3</v>
      </c>
      <c r="AA181" s="140">
        <v>2015.86</v>
      </c>
      <c r="AB181" s="67">
        <v>30</v>
      </c>
      <c r="AC181" s="140">
        <v>24</v>
      </c>
      <c r="AD181" s="140">
        <v>2024.44</v>
      </c>
    </row>
    <row r="182" spans="1:30" s="8" customFormat="1" x14ac:dyDescent="0.25">
      <c r="A182" s="7">
        <v>173</v>
      </c>
      <c r="B182" s="36" t="s">
        <v>86</v>
      </c>
      <c r="C182" s="17" t="s">
        <v>87</v>
      </c>
      <c r="D182" s="13">
        <v>3</v>
      </c>
      <c r="E182" s="40">
        <v>1957</v>
      </c>
      <c r="F182" s="28">
        <v>2</v>
      </c>
      <c r="G182" s="29">
        <v>2</v>
      </c>
      <c r="H182" s="28">
        <v>12</v>
      </c>
      <c r="I182" s="146">
        <v>637.29999999999995</v>
      </c>
      <c r="J182" s="139">
        <f t="shared" si="2"/>
        <v>22738.61</v>
      </c>
      <c r="K182" s="146">
        <v>158</v>
      </c>
      <c r="L182" s="146">
        <v>11960</v>
      </c>
      <c r="M182" s="49"/>
      <c r="N182" s="49"/>
      <c r="O182" s="140"/>
      <c r="P182" s="56"/>
      <c r="Q182" s="56"/>
      <c r="R182" s="56"/>
      <c r="S182" s="76"/>
      <c r="T182" s="52"/>
      <c r="U182" s="55"/>
      <c r="V182" s="49"/>
      <c r="W182" s="60">
        <v>294.16000000000003</v>
      </c>
      <c r="X182" s="140"/>
      <c r="Y182" s="67">
        <v>21</v>
      </c>
      <c r="Z182" s="67">
        <v>18.5</v>
      </c>
      <c r="AA182" s="140">
        <v>10221.32</v>
      </c>
      <c r="AB182" s="67"/>
      <c r="AC182" s="140">
        <v>3</v>
      </c>
      <c r="AD182" s="140">
        <v>263.13</v>
      </c>
    </row>
    <row r="183" spans="1:30" s="8" customFormat="1" x14ac:dyDescent="0.25">
      <c r="A183" s="7">
        <v>174</v>
      </c>
      <c r="B183" s="36" t="s">
        <v>86</v>
      </c>
      <c r="C183" s="17" t="s">
        <v>87</v>
      </c>
      <c r="D183" s="13">
        <v>5</v>
      </c>
      <c r="E183" s="40">
        <v>1962</v>
      </c>
      <c r="F183" s="28">
        <v>2</v>
      </c>
      <c r="G183" s="29">
        <v>3</v>
      </c>
      <c r="H183" s="28">
        <v>24</v>
      </c>
      <c r="I183" s="146">
        <v>967.9</v>
      </c>
      <c r="J183" s="139">
        <f t="shared" si="2"/>
        <v>11525.800000000001</v>
      </c>
      <c r="K183" s="146">
        <v>112</v>
      </c>
      <c r="L183" s="146">
        <v>9140</v>
      </c>
      <c r="M183" s="49"/>
      <c r="N183" s="49"/>
      <c r="O183" s="140"/>
      <c r="P183" s="56"/>
      <c r="Q183" s="56"/>
      <c r="R183" s="56"/>
      <c r="S183" s="76"/>
      <c r="T183" s="52"/>
      <c r="U183" s="55"/>
      <c r="V183" s="49"/>
      <c r="W183" s="188"/>
      <c r="X183" s="140">
        <v>1640.11</v>
      </c>
      <c r="Y183" s="67">
        <v>8</v>
      </c>
      <c r="Z183" s="67">
        <v>3</v>
      </c>
      <c r="AA183" s="140">
        <v>745.69</v>
      </c>
      <c r="AB183" s="67"/>
      <c r="AC183" s="140"/>
      <c r="AD183" s="140"/>
    </row>
    <row r="184" spans="1:30" s="8" customFormat="1" x14ac:dyDescent="0.25">
      <c r="A184" s="7">
        <v>175</v>
      </c>
      <c r="B184" s="36" t="s">
        <v>86</v>
      </c>
      <c r="C184" s="17" t="s">
        <v>87</v>
      </c>
      <c r="D184" s="13">
        <v>6</v>
      </c>
      <c r="E184" s="40">
        <v>1963</v>
      </c>
      <c r="F184" s="28">
        <v>2</v>
      </c>
      <c r="G184" s="29">
        <v>3</v>
      </c>
      <c r="H184" s="28">
        <v>24</v>
      </c>
      <c r="I184" s="146">
        <v>975.4</v>
      </c>
      <c r="J184" s="139">
        <f t="shared" si="2"/>
        <v>21202</v>
      </c>
      <c r="K184" s="146">
        <v>261</v>
      </c>
      <c r="L184" s="146">
        <v>19170</v>
      </c>
      <c r="M184" s="49"/>
      <c r="N184" s="49"/>
      <c r="O184" s="140"/>
      <c r="P184" s="56"/>
      <c r="Q184" s="56"/>
      <c r="R184" s="56"/>
      <c r="S184" s="76"/>
      <c r="T184" s="52"/>
      <c r="U184" s="55"/>
      <c r="V184" s="49"/>
      <c r="W184" s="188"/>
      <c r="X184" s="140"/>
      <c r="Y184" s="67">
        <v>12</v>
      </c>
      <c r="Z184" s="67">
        <v>2</v>
      </c>
      <c r="AA184" s="140">
        <v>2032</v>
      </c>
      <c r="AB184" s="67"/>
      <c r="AC184" s="140"/>
      <c r="AD184" s="140"/>
    </row>
    <row r="185" spans="1:30" s="8" customFormat="1" x14ac:dyDescent="0.25">
      <c r="A185" s="7">
        <v>176</v>
      </c>
      <c r="B185" s="36" t="s">
        <v>86</v>
      </c>
      <c r="C185" s="17" t="s">
        <v>87</v>
      </c>
      <c r="D185" s="13">
        <v>7</v>
      </c>
      <c r="E185" s="40">
        <v>1963</v>
      </c>
      <c r="F185" s="28">
        <v>2</v>
      </c>
      <c r="G185" s="29">
        <v>3</v>
      </c>
      <c r="H185" s="28">
        <v>24</v>
      </c>
      <c r="I185" s="146">
        <v>965.3</v>
      </c>
      <c r="J185" s="139">
        <f t="shared" si="2"/>
        <v>14842.19</v>
      </c>
      <c r="K185" s="146">
        <v>67</v>
      </c>
      <c r="L185" s="146">
        <v>4690</v>
      </c>
      <c r="M185" s="49"/>
      <c r="N185" s="49"/>
      <c r="O185" s="140"/>
      <c r="P185" s="56"/>
      <c r="Q185" s="56"/>
      <c r="R185" s="56"/>
      <c r="S185" s="76"/>
      <c r="T185" s="52"/>
      <c r="U185" s="55"/>
      <c r="V185" s="49"/>
      <c r="W185" s="188"/>
      <c r="X185" s="140"/>
      <c r="Y185" s="67">
        <v>2</v>
      </c>
      <c r="Z185" s="67"/>
      <c r="AA185" s="140">
        <v>1171.77</v>
      </c>
      <c r="AB185" s="67">
        <v>160</v>
      </c>
      <c r="AC185" s="140">
        <v>33</v>
      </c>
      <c r="AD185" s="140">
        <v>8980.42</v>
      </c>
    </row>
    <row r="186" spans="1:30" s="8" customFormat="1" x14ac:dyDescent="0.25">
      <c r="A186" s="7">
        <v>177</v>
      </c>
      <c r="B186" s="36" t="s">
        <v>86</v>
      </c>
      <c r="C186" s="17" t="s">
        <v>87</v>
      </c>
      <c r="D186" s="13">
        <v>8</v>
      </c>
      <c r="E186" s="40">
        <v>1962</v>
      </c>
      <c r="F186" s="28">
        <v>2</v>
      </c>
      <c r="G186" s="29">
        <v>3</v>
      </c>
      <c r="H186" s="28">
        <v>24</v>
      </c>
      <c r="I186" s="146">
        <v>959.1</v>
      </c>
      <c r="J186" s="139">
        <f t="shared" si="2"/>
        <v>10799.06</v>
      </c>
      <c r="K186" s="146">
        <v>127</v>
      </c>
      <c r="L186" s="146">
        <v>9520</v>
      </c>
      <c r="M186" s="49"/>
      <c r="N186" s="49"/>
      <c r="O186" s="140"/>
      <c r="P186" s="56"/>
      <c r="Q186" s="56"/>
      <c r="R186" s="56"/>
      <c r="S186" s="76"/>
      <c r="T186" s="52"/>
      <c r="U186" s="55"/>
      <c r="V186" s="49"/>
      <c r="W186" s="188"/>
      <c r="X186" s="140"/>
      <c r="Y186" s="67"/>
      <c r="Z186" s="67"/>
      <c r="AA186" s="140"/>
      <c r="AB186" s="67">
        <v>10</v>
      </c>
      <c r="AC186" s="140">
        <v>4</v>
      </c>
      <c r="AD186" s="140">
        <v>1279.06</v>
      </c>
    </row>
    <row r="187" spans="1:30" s="8" customFormat="1" x14ac:dyDescent="0.25">
      <c r="A187" s="7">
        <v>178</v>
      </c>
      <c r="B187" s="36" t="s">
        <v>86</v>
      </c>
      <c r="C187" s="17" t="s">
        <v>87</v>
      </c>
      <c r="D187" s="13">
        <v>9</v>
      </c>
      <c r="E187" s="40">
        <v>1970</v>
      </c>
      <c r="F187" s="28">
        <v>4</v>
      </c>
      <c r="G187" s="29">
        <v>5</v>
      </c>
      <c r="H187" s="28">
        <v>80</v>
      </c>
      <c r="I187" s="146">
        <v>3384.9</v>
      </c>
      <c r="J187" s="139">
        <f t="shared" si="2"/>
        <v>28030.39</v>
      </c>
      <c r="K187" s="146">
        <v>173</v>
      </c>
      <c r="L187" s="146">
        <v>12110</v>
      </c>
      <c r="M187" s="49"/>
      <c r="N187" s="49">
        <v>464.89</v>
      </c>
      <c r="O187" s="177"/>
      <c r="P187" s="56"/>
      <c r="Q187" s="56"/>
      <c r="R187" s="56"/>
      <c r="S187" s="76"/>
      <c r="T187" s="52"/>
      <c r="U187" s="55"/>
      <c r="V187" s="49"/>
      <c r="W187" s="188"/>
      <c r="X187" s="140"/>
      <c r="Y187" s="67">
        <v>21</v>
      </c>
      <c r="Z187" s="67">
        <v>12</v>
      </c>
      <c r="AA187" s="140">
        <v>14496.67</v>
      </c>
      <c r="AB187" s="67"/>
      <c r="AC187" s="140">
        <v>5</v>
      </c>
      <c r="AD187" s="140">
        <v>958.83</v>
      </c>
    </row>
    <row r="188" spans="1:30" s="8" customFormat="1" x14ac:dyDescent="0.25">
      <c r="A188" s="7">
        <v>179</v>
      </c>
      <c r="B188" s="36" t="s">
        <v>86</v>
      </c>
      <c r="C188" s="17" t="s">
        <v>87</v>
      </c>
      <c r="D188" s="13">
        <v>10</v>
      </c>
      <c r="E188" s="40">
        <v>1965</v>
      </c>
      <c r="F188" s="28">
        <v>4</v>
      </c>
      <c r="G188" s="29">
        <v>5</v>
      </c>
      <c r="H188" s="28">
        <v>80</v>
      </c>
      <c r="I188" s="146">
        <v>3157.85</v>
      </c>
      <c r="J188" s="139">
        <f t="shared" si="2"/>
        <v>826045.82000000018</v>
      </c>
      <c r="K188" s="146">
        <v>390</v>
      </c>
      <c r="L188" s="146">
        <v>29700</v>
      </c>
      <c r="M188" s="49"/>
      <c r="N188" s="49"/>
      <c r="O188" s="140">
        <v>1353.56</v>
      </c>
      <c r="P188" s="56"/>
      <c r="Q188" s="56"/>
      <c r="R188" s="28">
        <v>4</v>
      </c>
      <c r="S188" s="76">
        <v>773032.63</v>
      </c>
      <c r="T188" s="52"/>
      <c r="U188" s="55"/>
      <c r="V188" s="49"/>
      <c r="W188" s="60">
        <v>2997.55</v>
      </c>
      <c r="X188" s="140">
        <v>5105.04</v>
      </c>
      <c r="Y188" s="67">
        <v>171</v>
      </c>
      <c r="Z188" s="67">
        <v>46</v>
      </c>
      <c r="AA188" s="140">
        <v>13857.04</v>
      </c>
      <c r="AB188" s="67"/>
      <c r="AC188" s="140"/>
      <c r="AD188" s="140"/>
    </row>
    <row r="189" spans="1:30" s="8" customFormat="1" x14ac:dyDescent="0.25">
      <c r="A189" s="7">
        <v>180</v>
      </c>
      <c r="B189" s="36" t="s">
        <v>86</v>
      </c>
      <c r="C189" s="17" t="s">
        <v>87</v>
      </c>
      <c r="D189" s="13">
        <v>11</v>
      </c>
      <c r="E189" s="40">
        <v>1970</v>
      </c>
      <c r="F189" s="28">
        <v>4</v>
      </c>
      <c r="G189" s="29">
        <v>5</v>
      </c>
      <c r="H189" s="28">
        <v>80</v>
      </c>
      <c r="I189" s="146">
        <v>2909.7</v>
      </c>
      <c r="J189" s="139">
        <f t="shared" si="2"/>
        <v>92803.15</v>
      </c>
      <c r="K189" s="146">
        <v>60</v>
      </c>
      <c r="L189" s="146">
        <v>6000</v>
      </c>
      <c r="M189" s="40">
        <v>159</v>
      </c>
      <c r="N189" s="40">
        <v>68769.679999999993</v>
      </c>
      <c r="O189" s="177"/>
      <c r="P189" s="56"/>
      <c r="Q189" s="56"/>
      <c r="R189" s="56"/>
      <c r="S189" s="76">
        <v>142.61000000000001</v>
      </c>
      <c r="T189" s="52"/>
      <c r="U189" s="55"/>
      <c r="V189" s="57"/>
      <c r="W189" s="60"/>
      <c r="X189" s="140"/>
      <c r="Y189" s="67">
        <v>31</v>
      </c>
      <c r="Z189" s="67">
        <v>14</v>
      </c>
      <c r="AA189" s="140">
        <v>7363.83</v>
      </c>
      <c r="AB189" s="67"/>
      <c r="AC189" s="140">
        <v>5</v>
      </c>
      <c r="AD189" s="140">
        <v>10527.03</v>
      </c>
    </row>
    <row r="190" spans="1:30" s="8" customFormat="1" x14ac:dyDescent="0.25">
      <c r="A190" s="7">
        <v>181</v>
      </c>
      <c r="B190" s="36" t="s">
        <v>86</v>
      </c>
      <c r="C190" s="17" t="s">
        <v>87</v>
      </c>
      <c r="D190" s="13">
        <v>12</v>
      </c>
      <c r="E190" s="3">
        <v>1974</v>
      </c>
      <c r="F190" s="19">
        <v>4</v>
      </c>
      <c r="G190" s="19">
        <v>5</v>
      </c>
      <c r="H190" s="19">
        <v>80</v>
      </c>
      <c r="I190" s="146">
        <v>2862.7</v>
      </c>
      <c r="J190" s="139">
        <f t="shared" si="2"/>
        <v>35122.79</v>
      </c>
      <c r="K190" s="146">
        <v>185</v>
      </c>
      <c r="L190" s="146">
        <v>14750</v>
      </c>
      <c r="M190" s="49"/>
      <c r="N190" s="49"/>
      <c r="O190" s="177"/>
      <c r="P190" s="56"/>
      <c r="Q190" s="56"/>
      <c r="R190" s="56"/>
      <c r="S190" s="76"/>
      <c r="T190" s="52"/>
      <c r="U190" s="55"/>
      <c r="V190" s="57"/>
      <c r="W190" s="60">
        <v>1098.3</v>
      </c>
      <c r="X190" s="140"/>
      <c r="Y190" s="67">
        <v>14</v>
      </c>
      <c r="Z190" s="67">
        <v>23</v>
      </c>
      <c r="AA190" s="140">
        <v>4431.37</v>
      </c>
      <c r="AB190" s="67"/>
      <c r="AC190" s="140">
        <v>13</v>
      </c>
      <c r="AD190" s="140">
        <v>14843.12</v>
      </c>
    </row>
    <row r="191" spans="1:30" s="8" customFormat="1" x14ac:dyDescent="0.25">
      <c r="A191" s="7">
        <v>182</v>
      </c>
      <c r="B191" s="36" t="s">
        <v>86</v>
      </c>
      <c r="C191" s="17" t="s">
        <v>87</v>
      </c>
      <c r="D191" s="9" t="s">
        <v>88</v>
      </c>
      <c r="E191" s="3">
        <v>1976</v>
      </c>
      <c r="F191" s="19">
        <v>2</v>
      </c>
      <c r="G191" s="19">
        <v>5</v>
      </c>
      <c r="H191" s="19">
        <v>28</v>
      </c>
      <c r="I191" s="146">
        <v>1461.3</v>
      </c>
      <c r="J191" s="139">
        <f t="shared" si="2"/>
        <v>2327.15</v>
      </c>
      <c r="K191" s="146"/>
      <c r="L191" s="146"/>
      <c r="M191" s="49"/>
      <c r="N191" s="49"/>
      <c r="O191" s="177"/>
      <c r="P191" s="56"/>
      <c r="Q191" s="56"/>
      <c r="R191" s="56"/>
      <c r="S191" s="77"/>
      <c r="T191" s="57"/>
      <c r="U191" s="55"/>
      <c r="V191" s="57"/>
      <c r="W191" s="188"/>
      <c r="X191" s="140"/>
      <c r="Y191" s="67">
        <v>2</v>
      </c>
      <c r="Z191" s="67">
        <v>6</v>
      </c>
      <c r="AA191" s="140">
        <v>1740.54</v>
      </c>
      <c r="AB191" s="67"/>
      <c r="AC191" s="140">
        <v>2</v>
      </c>
      <c r="AD191" s="140">
        <v>586.61</v>
      </c>
    </row>
    <row r="192" spans="1:30" s="8" customFormat="1" x14ac:dyDescent="0.25">
      <c r="A192" s="7">
        <v>183</v>
      </c>
      <c r="B192" s="36" t="s">
        <v>86</v>
      </c>
      <c r="C192" s="17" t="s">
        <v>87</v>
      </c>
      <c r="D192" s="13">
        <v>14</v>
      </c>
      <c r="E192" s="3">
        <v>1980</v>
      </c>
      <c r="F192" s="19">
        <v>8</v>
      </c>
      <c r="G192" s="19">
        <v>5</v>
      </c>
      <c r="H192" s="19">
        <v>103</v>
      </c>
      <c r="I192" s="146">
        <v>5443.4</v>
      </c>
      <c r="J192" s="139">
        <f t="shared" si="2"/>
        <v>175109.72</v>
      </c>
      <c r="K192" s="146">
        <v>483</v>
      </c>
      <c r="L192" s="146">
        <v>35610</v>
      </c>
      <c r="M192" s="40">
        <v>265</v>
      </c>
      <c r="N192" s="40">
        <v>99827.67</v>
      </c>
      <c r="O192" s="177"/>
      <c r="P192" s="52"/>
      <c r="Q192" s="52"/>
      <c r="R192" s="52"/>
      <c r="S192" s="78">
        <v>447.9</v>
      </c>
      <c r="T192" s="49"/>
      <c r="U192" s="55"/>
      <c r="V192" s="49">
        <v>5279.45</v>
      </c>
      <c r="W192" s="60">
        <v>1007.18</v>
      </c>
      <c r="X192" s="140">
        <v>273.33999999999997</v>
      </c>
      <c r="Y192" s="67">
        <v>24</v>
      </c>
      <c r="Z192" s="67">
        <v>122</v>
      </c>
      <c r="AA192" s="140">
        <v>25712.79</v>
      </c>
      <c r="AB192" s="67"/>
      <c r="AC192" s="140">
        <v>4</v>
      </c>
      <c r="AD192" s="140">
        <v>6951.39</v>
      </c>
    </row>
    <row r="193" spans="1:30" s="8" customFormat="1" x14ac:dyDescent="0.25">
      <c r="A193" s="7">
        <v>184</v>
      </c>
      <c r="B193" s="36" t="s">
        <v>86</v>
      </c>
      <c r="C193" s="17" t="s">
        <v>87</v>
      </c>
      <c r="D193" s="13">
        <v>16</v>
      </c>
      <c r="E193" s="40">
        <v>1985</v>
      </c>
      <c r="F193" s="28">
        <v>4</v>
      </c>
      <c r="G193" s="29">
        <v>5</v>
      </c>
      <c r="H193" s="28">
        <v>60</v>
      </c>
      <c r="I193" s="146">
        <v>2762.8</v>
      </c>
      <c r="J193" s="139">
        <f t="shared" si="2"/>
        <v>25952.48</v>
      </c>
      <c r="K193" s="146">
        <v>165</v>
      </c>
      <c r="L193" s="146">
        <v>11550</v>
      </c>
      <c r="M193" s="49"/>
      <c r="N193" s="49"/>
      <c r="O193" s="178">
        <v>1382.96</v>
      </c>
      <c r="P193" s="52"/>
      <c r="Q193" s="52"/>
      <c r="R193" s="52"/>
      <c r="S193" s="77"/>
      <c r="T193" s="57"/>
      <c r="U193" s="55"/>
      <c r="V193" s="57"/>
      <c r="W193" s="188"/>
      <c r="X193" s="140"/>
      <c r="Y193" s="67">
        <v>10</v>
      </c>
      <c r="Z193" s="67">
        <v>1</v>
      </c>
      <c r="AA193" s="140">
        <v>1177.02</v>
      </c>
      <c r="AB193" s="67">
        <v>40</v>
      </c>
      <c r="AC193" s="140">
        <v>46</v>
      </c>
      <c r="AD193" s="140">
        <v>11842.5</v>
      </c>
    </row>
    <row r="194" spans="1:30" s="8" customFormat="1" x14ac:dyDescent="0.25">
      <c r="A194" s="7">
        <v>185</v>
      </c>
      <c r="B194" s="36" t="s">
        <v>86</v>
      </c>
      <c r="C194" s="17" t="s">
        <v>87</v>
      </c>
      <c r="D194" s="9" t="s">
        <v>89</v>
      </c>
      <c r="E194" s="40">
        <v>1987</v>
      </c>
      <c r="F194" s="28">
        <v>2</v>
      </c>
      <c r="G194" s="29">
        <v>5</v>
      </c>
      <c r="H194" s="28">
        <v>27</v>
      </c>
      <c r="I194" s="146">
        <v>1308.0999999999999</v>
      </c>
      <c r="J194" s="139">
        <f t="shared" si="2"/>
        <v>16782.02</v>
      </c>
      <c r="K194" s="146"/>
      <c r="L194" s="146"/>
      <c r="M194" s="40"/>
      <c r="N194" s="40">
        <v>1120</v>
      </c>
      <c r="O194" s="177"/>
      <c r="P194" s="56"/>
      <c r="Q194" s="56"/>
      <c r="R194" s="56"/>
      <c r="S194" s="77"/>
      <c r="T194" s="57"/>
      <c r="U194" s="55"/>
      <c r="V194" s="49">
        <v>390.65</v>
      </c>
      <c r="W194" s="188"/>
      <c r="X194" s="140"/>
      <c r="Y194" s="67">
        <v>29</v>
      </c>
      <c r="Z194" s="67">
        <v>38</v>
      </c>
      <c r="AA194" s="140">
        <v>14147.48</v>
      </c>
      <c r="AB194" s="67"/>
      <c r="AC194" s="140"/>
      <c r="AD194" s="140">
        <v>1123.8900000000001</v>
      </c>
    </row>
    <row r="195" spans="1:30" s="8" customFormat="1" x14ac:dyDescent="0.25">
      <c r="A195" s="7">
        <v>186</v>
      </c>
      <c r="B195" s="36" t="s">
        <v>86</v>
      </c>
      <c r="C195" s="17" t="s">
        <v>87</v>
      </c>
      <c r="D195" s="13">
        <v>17</v>
      </c>
      <c r="E195" s="3">
        <v>1976</v>
      </c>
      <c r="F195" s="19">
        <v>6</v>
      </c>
      <c r="G195" s="19">
        <v>5</v>
      </c>
      <c r="H195" s="19">
        <v>90</v>
      </c>
      <c r="I195" s="146">
        <v>4572.6000000000004</v>
      </c>
      <c r="J195" s="139">
        <f t="shared" si="2"/>
        <v>116467.91</v>
      </c>
      <c r="K195" s="146"/>
      <c r="L195" s="146"/>
      <c r="M195" s="49"/>
      <c r="N195" s="49"/>
      <c r="O195" s="177"/>
      <c r="P195" s="52">
        <v>286.60000000000002</v>
      </c>
      <c r="Q195" s="52">
        <v>98304</v>
      </c>
      <c r="R195" s="52"/>
      <c r="S195" s="75"/>
      <c r="T195" s="56"/>
      <c r="U195" s="55"/>
      <c r="V195" s="57"/>
      <c r="W195" s="60"/>
      <c r="X195" s="140">
        <v>104.53</v>
      </c>
      <c r="Y195" s="67">
        <v>11</v>
      </c>
      <c r="Z195" s="67">
        <v>27.39</v>
      </c>
      <c r="AA195" s="140">
        <v>6090.45</v>
      </c>
      <c r="AB195" s="67"/>
      <c r="AC195" s="140">
        <v>11</v>
      </c>
      <c r="AD195" s="140">
        <v>11968.93</v>
      </c>
    </row>
    <row r="196" spans="1:30" s="8" customFormat="1" x14ac:dyDescent="0.25">
      <c r="A196" s="7">
        <v>187</v>
      </c>
      <c r="B196" s="36" t="s">
        <v>86</v>
      </c>
      <c r="C196" s="17" t="s">
        <v>87</v>
      </c>
      <c r="D196" s="13">
        <v>18</v>
      </c>
      <c r="E196" s="3">
        <v>1967</v>
      </c>
      <c r="F196" s="19">
        <v>4</v>
      </c>
      <c r="G196" s="19">
        <v>5</v>
      </c>
      <c r="H196" s="19">
        <v>80</v>
      </c>
      <c r="I196" s="146">
        <v>3363.2</v>
      </c>
      <c r="J196" s="139">
        <f t="shared" si="2"/>
        <v>4016.84</v>
      </c>
      <c r="K196" s="146"/>
      <c r="L196" s="146"/>
      <c r="M196" s="49"/>
      <c r="N196" s="49"/>
      <c r="O196" s="177"/>
      <c r="P196" s="56"/>
      <c r="Q196" s="56"/>
      <c r="R196" s="56"/>
      <c r="S196" s="76"/>
      <c r="T196" s="52"/>
      <c r="U196" s="55"/>
      <c r="V196" s="57"/>
      <c r="W196" s="60">
        <v>997.58</v>
      </c>
      <c r="X196" s="140"/>
      <c r="Y196" s="67">
        <v>16</v>
      </c>
      <c r="Z196" s="67"/>
      <c r="AA196" s="140">
        <v>2846.03</v>
      </c>
      <c r="AB196" s="67"/>
      <c r="AC196" s="140"/>
      <c r="AD196" s="140">
        <v>173.23</v>
      </c>
    </row>
    <row r="197" spans="1:30" s="8" customFormat="1" x14ac:dyDescent="0.25">
      <c r="A197" s="7">
        <v>188</v>
      </c>
      <c r="B197" s="36" t="s">
        <v>86</v>
      </c>
      <c r="C197" s="17" t="s">
        <v>87</v>
      </c>
      <c r="D197" s="13">
        <v>19</v>
      </c>
      <c r="E197" s="40">
        <v>1972</v>
      </c>
      <c r="F197" s="28">
        <v>4</v>
      </c>
      <c r="G197" s="29">
        <v>5</v>
      </c>
      <c r="H197" s="28">
        <v>80</v>
      </c>
      <c r="I197" s="146">
        <v>3378.4</v>
      </c>
      <c r="J197" s="139">
        <f t="shared" si="2"/>
        <v>15010.86</v>
      </c>
      <c r="K197" s="146"/>
      <c r="L197" s="146"/>
      <c r="M197" s="49"/>
      <c r="N197" s="49"/>
      <c r="O197" s="178">
        <v>1610</v>
      </c>
      <c r="P197" s="56"/>
      <c r="Q197" s="56"/>
      <c r="R197" s="56"/>
      <c r="S197" s="76"/>
      <c r="T197" s="52"/>
      <c r="U197" s="55"/>
      <c r="V197" s="49">
        <v>547.4</v>
      </c>
      <c r="W197" s="60">
        <v>3677.97</v>
      </c>
      <c r="X197" s="140"/>
      <c r="Y197" s="67">
        <v>25</v>
      </c>
      <c r="Z197" s="67">
        <v>7.5</v>
      </c>
      <c r="AA197" s="140">
        <v>6340.92</v>
      </c>
      <c r="AB197" s="67">
        <v>28</v>
      </c>
      <c r="AC197" s="140">
        <v>45</v>
      </c>
      <c r="AD197" s="140">
        <v>2834.57</v>
      </c>
    </row>
    <row r="198" spans="1:30" s="8" customFormat="1" x14ac:dyDescent="0.25">
      <c r="A198" s="7">
        <v>189</v>
      </c>
      <c r="B198" s="36" t="s">
        <v>86</v>
      </c>
      <c r="C198" s="17" t="s">
        <v>87</v>
      </c>
      <c r="D198" s="13">
        <v>20</v>
      </c>
      <c r="E198" s="40">
        <v>1989</v>
      </c>
      <c r="F198" s="28">
        <v>4</v>
      </c>
      <c r="G198" s="29">
        <v>5</v>
      </c>
      <c r="H198" s="28">
        <v>58</v>
      </c>
      <c r="I198" s="146">
        <v>2766.2</v>
      </c>
      <c r="J198" s="139">
        <f t="shared" si="2"/>
        <v>12272.19</v>
      </c>
      <c r="K198" s="146"/>
      <c r="L198" s="146"/>
      <c r="M198" s="49"/>
      <c r="N198" s="49"/>
      <c r="O198" s="178">
        <v>4779.5600000000004</v>
      </c>
      <c r="P198" s="52"/>
      <c r="Q198" s="52"/>
      <c r="R198" s="52"/>
      <c r="S198" s="75"/>
      <c r="T198" s="56"/>
      <c r="U198" s="55"/>
      <c r="V198" s="57"/>
      <c r="W198" s="60"/>
      <c r="X198" s="140"/>
      <c r="Y198" s="67">
        <v>19</v>
      </c>
      <c r="Z198" s="67">
        <v>5</v>
      </c>
      <c r="AA198" s="140">
        <v>6062.64</v>
      </c>
      <c r="AB198" s="67"/>
      <c r="AC198" s="140">
        <v>8</v>
      </c>
      <c r="AD198" s="140">
        <v>1429.99</v>
      </c>
    </row>
    <row r="199" spans="1:30" s="116" customFormat="1" ht="15" customHeight="1" x14ac:dyDescent="0.25">
      <c r="A199" s="229" t="s">
        <v>146</v>
      </c>
      <c r="B199" s="230"/>
      <c r="C199" s="230"/>
      <c r="D199" s="231"/>
      <c r="E199" s="117"/>
      <c r="F199" s="118"/>
      <c r="G199" s="119"/>
      <c r="H199" s="118"/>
      <c r="I199" s="148"/>
      <c r="J199" s="156">
        <f>SUM(J180:J198)</f>
        <v>1440476.81</v>
      </c>
      <c r="K199" s="148"/>
      <c r="L199" s="149">
        <f>SUM(L180:L198)</f>
        <v>164200</v>
      </c>
      <c r="M199" s="166"/>
      <c r="N199" s="166">
        <f>SUM(N180:N198)</f>
        <v>170182.24</v>
      </c>
      <c r="O199" s="211">
        <f>SUM(O180:O198)</f>
        <v>9126.0800000000017</v>
      </c>
      <c r="P199" s="133"/>
      <c r="Q199" s="133">
        <f>SUM(Q180:Q198)</f>
        <v>98304</v>
      </c>
      <c r="R199" s="133"/>
      <c r="S199" s="163">
        <f>SUM(S180:S198)</f>
        <v>773623.14</v>
      </c>
      <c r="T199" s="134"/>
      <c r="U199" s="138"/>
      <c r="V199" s="212">
        <f>SUM(V180:V198)</f>
        <v>6217.4999999999991</v>
      </c>
      <c r="W199" s="213">
        <f>SUM(W180:W198)</f>
        <v>10582.61</v>
      </c>
      <c r="X199" s="150">
        <f>SUM(X180:X198)</f>
        <v>7123.0199999999995</v>
      </c>
      <c r="Y199" s="135"/>
      <c r="Z199" s="135"/>
      <c r="AA199" s="150">
        <f>SUM(AA180:AA198)</f>
        <v>120658.96</v>
      </c>
      <c r="AB199" s="135"/>
      <c r="AC199" s="150"/>
      <c r="AD199" s="150">
        <f>SUM(AD180:AD198)</f>
        <v>80459.260000000009</v>
      </c>
    </row>
    <row r="200" spans="1:30" s="8" customFormat="1" x14ac:dyDescent="0.25">
      <c r="A200" s="7">
        <v>190</v>
      </c>
      <c r="B200" s="37" t="s">
        <v>90</v>
      </c>
      <c r="C200" s="94" t="s">
        <v>91</v>
      </c>
      <c r="D200" s="15">
        <v>15</v>
      </c>
      <c r="E200" s="7">
        <v>1983</v>
      </c>
      <c r="F200" s="20">
        <v>1</v>
      </c>
      <c r="G200" s="20">
        <v>9</v>
      </c>
      <c r="H200" s="20">
        <v>81</v>
      </c>
      <c r="I200" s="146">
        <v>4399.2</v>
      </c>
      <c r="J200" s="139">
        <f t="shared" si="2"/>
        <v>17679.59</v>
      </c>
      <c r="K200" s="146"/>
      <c r="L200" s="146"/>
      <c r="M200" s="51"/>
      <c r="N200" s="51"/>
      <c r="O200" s="177"/>
      <c r="P200" s="33"/>
      <c r="Q200" s="33"/>
      <c r="R200" s="33"/>
      <c r="S200" s="89"/>
      <c r="T200" s="51"/>
      <c r="U200" s="82"/>
      <c r="V200" s="51">
        <v>228.81</v>
      </c>
      <c r="W200" s="190"/>
      <c r="X200" s="140">
        <v>11236.27</v>
      </c>
      <c r="Y200" s="33">
        <v>27</v>
      </c>
      <c r="Z200" s="33">
        <v>1</v>
      </c>
      <c r="AA200" s="140">
        <v>6214.51</v>
      </c>
      <c r="AB200" s="67"/>
      <c r="AC200" s="140"/>
      <c r="AD200" s="140"/>
    </row>
    <row r="201" spans="1:30" s="8" customFormat="1" x14ac:dyDescent="0.25">
      <c r="A201" s="7">
        <v>191</v>
      </c>
      <c r="B201" s="37" t="s">
        <v>90</v>
      </c>
      <c r="C201" s="18" t="s">
        <v>91</v>
      </c>
      <c r="D201" s="15">
        <v>19</v>
      </c>
      <c r="E201" s="7">
        <v>1972</v>
      </c>
      <c r="F201" s="20">
        <v>4</v>
      </c>
      <c r="G201" s="20">
        <v>9</v>
      </c>
      <c r="H201" s="20">
        <v>144</v>
      </c>
      <c r="I201" s="146">
        <v>7364.7</v>
      </c>
      <c r="J201" s="139">
        <f t="shared" si="2"/>
        <v>114292.56</v>
      </c>
      <c r="K201" s="146"/>
      <c r="L201" s="146"/>
      <c r="M201" s="51">
        <v>178</v>
      </c>
      <c r="N201" s="51">
        <v>67526.27</v>
      </c>
      <c r="O201" s="178">
        <v>364.06</v>
      </c>
      <c r="P201" s="33"/>
      <c r="Q201" s="33"/>
      <c r="R201" s="33"/>
      <c r="S201" s="89"/>
      <c r="T201" s="51"/>
      <c r="U201" s="82"/>
      <c r="V201" s="32">
        <v>39519.279999999999</v>
      </c>
      <c r="W201" s="191">
        <v>44.12</v>
      </c>
      <c r="X201" s="140">
        <v>590.09</v>
      </c>
      <c r="Y201" s="33">
        <v>16</v>
      </c>
      <c r="Z201" s="33">
        <v>6.8</v>
      </c>
      <c r="AA201" s="140">
        <v>6248.74</v>
      </c>
      <c r="AB201" s="67"/>
      <c r="AC201" s="140"/>
      <c r="AD201" s="140"/>
    </row>
    <row r="202" spans="1:30" s="8" customFormat="1" x14ac:dyDescent="0.25">
      <c r="A202" s="7">
        <v>192</v>
      </c>
      <c r="B202" s="37" t="s">
        <v>90</v>
      </c>
      <c r="C202" s="18" t="s">
        <v>91</v>
      </c>
      <c r="D202" s="15">
        <v>21</v>
      </c>
      <c r="E202" s="7">
        <v>1963</v>
      </c>
      <c r="F202" s="20">
        <v>2</v>
      </c>
      <c r="G202" s="20">
        <v>2</v>
      </c>
      <c r="H202" s="20">
        <v>16</v>
      </c>
      <c r="I202" s="146">
        <v>630.9</v>
      </c>
      <c r="J202" s="139">
        <f t="shared" si="2"/>
        <v>64483.01</v>
      </c>
      <c r="K202" s="146">
        <v>220.4</v>
      </c>
      <c r="L202" s="146">
        <v>17288</v>
      </c>
      <c r="M202" s="51">
        <v>83.6</v>
      </c>
      <c r="N202" s="51">
        <v>47195.01</v>
      </c>
      <c r="O202" s="7"/>
      <c r="P202" s="33"/>
      <c r="Q202" s="33"/>
      <c r="R202" s="33"/>
      <c r="S202" s="89"/>
      <c r="T202" s="51"/>
      <c r="U202" s="82"/>
      <c r="V202" s="51"/>
      <c r="W202" s="192"/>
      <c r="X202" s="140"/>
      <c r="Y202" s="33"/>
      <c r="Z202" s="33"/>
      <c r="AA202" s="140"/>
      <c r="AB202" s="67"/>
      <c r="AC202" s="140"/>
      <c r="AD202" s="140"/>
    </row>
    <row r="203" spans="1:30" s="8" customFormat="1" x14ac:dyDescent="0.25">
      <c r="A203" s="7">
        <v>193</v>
      </c>
      <c r="B203" s="37" t="s">
        <v>90</v>
      </c>
      <c r="C203" s="18" t="s">
        <v>91</v>
      </c>
      <c r="D203" s="15">
        <v>23</v>
      </c>
      <c r="E203" s="7">
        <v>1974</v>
      </c>
      <c r="F203" s="20">
        <v>1</v>
      </c>
      <c r="G203" s="20">
        <v>9</v>
      </c>
      <c r="H203" s="20">
        <v>63</v>
      </c>
      <c r="I203" s="146">
        <v>3174.9</v>
      </c>
      <c r="J203" s="139">
        <f t="shared" si="2"/>
        <v>2295.87</v>
      </c>
      <c r="K203" s="146"/>
      <c r="L203" s="146"/>
      <c r="M203" s="51"/>
      <c r="N203" s="51"/>
      <c r="O203" s="177"/>
      <c r="P203" s="33"/>
      <c r="Q203" s="33"/>
      <c r="R203" s="33"/>
      <c r="S203" s="89"/>
      <c r="T203" s="51"/>
      <c r="U203" s="82"/>
      <c r="V203" s="51"/>
      <c r="W203" s="192"/>
      <c r="X203" s="140">
        <v>533.05999999999995</v>
      </c>
      <c r="Y203" s="33">
        <v>8</v>
      </c>
      <c r="Z203" s="33">
        <v>2.5</v>
      </c>
      <c r="AA203" s="140">
        <v>1762.81</v>
      </c>
      <c r="AB203" s="67"/>
      <c r="AC203" s="140"/>
      <c r="AD203" s="140"/>
    </row>
    <row r="204" spans="1:30" s="8" customFormat="1" x14ac:dyDescent="0.25">
      <c r="A204" s="7">
        <v>194</v>
      </c>
      <c r="B204" s="37" t="s">
        <v>90</v>
      </c>
      <c r="C204" s="18" t="s">
        <v>91</v>
      </c>
      <c r="D204" s="15">
        <v>25</v>
      </c>
      <c r="E204" s="7">
        <v>1978</v>
      </c>
      <c r="F204" s="20">
        <v>1</v>
      </c>
      <c r="G204" s="20">
        <v>9</v>
      </c>
      <c r="H204" s="20">
        <v>63</v>
      </c>
      <c r="I204" s="146">
        <v>3227.9</v>
      </c>
      <c r="J204" s="139">
        <f t="shared" ref="J204:J267" si="3">L204+N204+O204+Q204+S204+U204+V204+W204+X204+AA204+AD204</f>
        <v>11409.25</v>
      </c>
      <c r="K204" s="146"/>
      <c r="L204" s="146"/>
      <c r="M204" s="51"/>
      <c r="N204" s="51"/>
      <c r="O204" s="177"/>
      <c r="P204" s="33"/>
      <c r="Q204" s="33"/>
      <c r="R204" s="33"/>
      <c r="S204" s="89"/>
      <c r="T204" s="51"/>
      <c r="U204" s="82"/>
      <c r="V204" s="51"/>
      <c r="W204" s="192"/>
      <c r="X204" s="140">
        <v>10726.65</v>
      </c>
      <c r="Y204" s="33">
        <v>2</v>
      </c>
      <c r="Z204" s="33">
        <v>1</v>
      </c>
      <c r="AA204" s="140">
        <v>682.6</v>
      </c>
      <c r="AB204" s="67"/>
      <c r="AC204" s="140"/>
      <c r="AD204" s="140"/>
    </row>
    <row r="205" spans="1:30" s="8" customFormat="1" x14ac:dyDescent="0.25">
      <c r="A205" s="7">
        <v>195</v>
      </c>
      <c r="B205" s="37" t="s">
        <v>90</v>
      </c>
      <c r="C205" s="18" t="s">
        <v>91</v>
      </c>
      <c r="D205" s="15">
        <v>40</v>
      </c>
      <c r="E205" s="7">
        <v>1970</v>
      </c>
      <c r="F205" s="20">
        <v>2</v>
      </c>
      <c r="G205" s="20">
        <v>5</v>
      </c>
      <c r="H205" s="20">
        <v>40</v>
      </c>
      <c r="I205" s="146">
        <v>1802.4</v>
      </c>
      <c r="J205" s="139">
        <f t="shared" si="3"/>
        <v>2483.9</v>
      </c>
      <c r="K205" s="146">
        <v>8</v>
      </c>
      <c r="L205" s="146">
        <v>560</v>
      </c>
      <c r="M205" s="51"/>
      <c r="N205" s="51"/>
      <c r="O205" s="177"/>
      <c r="P205" s="33"/>
      <c r="Q205" s="33"/>
      <c r="R205" s="33"/>
      <c r="S205" s="89"/>
      <c r="T205" s="51"/>
      <c r="U205" s="82"/>
      <c r="V205" s="32"/>
      <c r="W205" s="193"/>
      <c r="X205" s="140">
        <v>567.07000000000005</v>
      </c>
      <c r="Y205" s="33">
        <v>3</v>
      </c>
      <c r="Z205" s="33">
        <v>2</v>
      </c>
      <c r="AA205" s="140">
        <v>1356.83</v>
      </c>
      <c r="AB205" s="67"/>
      <c r="AC205" s="140"/>
      <c r="AD205" s="140"/>
    </row>
    <row r="206" spans="1:30" s="8" customFormat="1" x14ac:dyDescent="0.25">
      <c r="A206" s="7">
        <v>196</v>
      </c>
      <c r="B206" s="37" t="s">
        <v>90</v>
      </c>
      <c r="C206" s="18" t="s">
        <v>91</v>
      </c>
      <c r="D206" s="15">
        <v>41</v>
      </c>
      <c r="E206" s="4">
        <v>2011</v>
      </c>
      <c r="F206" s="95">
        <v>2</v>
      </c>
      <c r="G206" s="95">
        <v>7</v>
      </c>
      <c r="H206" s="95">
        <v>68</v>
      </c>
      <c r="I206" s="146">
        <v>3822.2</v>
      </c>
      <c r="J206" s="139">
        <f t="shared" si="3"/>
        <v>763033.49</v>
      </c>
      <c r="K206" s="146"/>
      <c r="L206" s="146"/>
      <c r="M206" s="58"/>
      <c r="N206" s="51"/>
      <c r="O206" s="177"/>
      <c r="P206" s="33"/>
      <c r="Q206" s="33"/>
      <c r="R206" s="95">
        <v>2</v>
      </c>
      <c r="S206" s="96">
        <v>761726.99</v>
      </c>
      <c r="T206" s="4"/>
      <c r="U206" s="82"/>
      <c r="V206" s="32"/>
      <c r="W206" s="194"/>
      <c r="X206" s="140">
        <v>223.73</v>
      </c>
      <c r="Y206" s="33">
        <v>3</v>
      </c>
      <c r="Z206" s="33"/>
      <c r="AA206" s="140">
        <v>731.92</v>
      </c>
      <c r="AB206" s="67"/>
      <c r="AC206" s="140">
        <v>20</v>
      </c>
      <c r="AD206" s="140">
        <v>350.85</v>
      </c>
    </row>
    <row r="207" spans="1:30" s="8" customFormat="1" x14ac:dyDescent="0.25">
      <c r="A207" s="7">
        <v>197</v>
      </c>
      <c r="B207" s="37" t="s">
        <v>90</v>
      </c>
      <c r="C207" s="18" t="s">
        <v>91</v>
      </c>
      <c r="D207" s="15">
        <v>42</v>
      </c>
      <c r="E207" s="4">
        <v>2011</v>
      </c>
      <c r="F207" s="95">
        <v>3</v>
      </c>
      <c r="G207" s="95">
        <v>7</v>
      </c>
      <c r="H207" s="95">
        <v>102</v>
      </c>
      <c r="I207" s="146">
        <v>5788.5</v>
      </c>
      <c r="J207" s="139">
        <f t="shared" si="3"/>
        <v>1247535.3799999999</v>
      </c>
      <c r="K207" s="146"/>
      <c r="L207" s="146"/>
      <c r="M207" s="58"/>
      <c r="N207" s="58"/>
      <c r="O207" s="177"/>
      <c r="P207" s="16"/>
      <c r="Q207" s="16"/>
      <c r="R207" s="95">
        <v>3</v>
      </c>
      <c r="S207" s="96">
        <v>1246426.8999999999</v>
      </c>
      <c r="T207" s="4"/>
      <c r="U207" s="82"/>
      <c r="V207" s="32"/>
      <c r="W207" s="194"/>
      <c r="X207" s="140">
        <v>372.89</v>
      </c>
      <c r="Y207" s="33">
        <v>5</v>
      </c>
      <c r="Z207" s="33"/>
      <c r="AA207" s="140">
        <v>735.59</v>
      </c>
      <c r="AB207" s="67"/>
      <c r="AC207" s="140"/>
      <c r="AD207" s="140"/>
    </row>
    <row r="208" spans="1:30" s="8" customFormat="1" x14ac:dyDescent="0.25">
      <c r="A208" s="7">
        <v>198</v>
      </c>
      <c r="B208" s="37" t="s">
        <v>90</v>
      </c>
      <c r="C208" s="18" t="s">
        <v>91</v>
      </c>
      <c r="D208" s="15">
        <v>43</v>
      </c>
      <c r="E208" s="32">
        <v>2011</v>
      </c>
      <c r="F208" s="22">
        <v>4</v>
      </c>
      <c r="G208" s="22">
        <v>7</v>
      </c>
      <c r="H208" s="20">
        <v>137</v>
      </c>
      <c r="I208" s="146">
        <v>7593.8</v>
      </c>
      <c r="J208" s="139">
        <f t="shared" si="3"/>
        <v>1433456.27</v>
      </c>
      <c r="K208" s="146"/>
      <c r="L208" s="146"/>
      <c r="M208" s="58"/>
      <c r="N208" s="58"/>
      <c r="O208" s="177"/>
      <c r="P208" s="33"/>
      <c r="Q208" s="33"/>
      <c r="R208" s="22">
        <v>4</v>
      </c>
      <c r="S208" s="97">
        <v>1431456.02</v>
      </c>
      <c r="T208" s="33"/>
      <c r="U208" s="82"/>
      <c r="V208" s="32"/>
      <c r="W208" s="195"/>
      <c r="X208" s="140">
        <v>135.59</v>
      </c>
      <c r="Y208" s="33"/>
      <c r="Z208" s="33">
        <v>2</v>
      </c>
      <c r="AA208" s="140">
        <v>1864.66</v>
      </c>
      <c r="AB208" s="67"/>
      <c r="AC208" s="140"/>
      <c r="AD208" s="140"/>
    </row>
    <row r="209" spans="1:30" s="8" customFormat="1" x14ac:dyDescent="0.25">
      <c r="A209" s="7">
        <v>199</v>
      </c>
      <c r="B209" s="37" t="s">
        <v>90</v>
      </c>
      <c r="C209" s="18" t="s">
        <v>92</v>
      </c>
      <c r="D209" s="15">
        <v>7</v>
      </c>
      <c r="E209" s="41">
        <v>1960</v>
      </c>
      <c r="F209" s="21">
        <v>2</v>
      </c>
      <c r="G209" s="21">
        <v>2</v>
      </c>
      <c r="H209" s="21">
        <v>16</v>
      </c>
      <c r="I209" s="146">
        <v>532.1</v>
      </c>
      <c r="J209" s="139">
        <f t="shared" si="3"/>
        <v>16846.3</v>
      </c>
      <c r="K209" s="146">
        <v>230.88</v>
      </c>
      <c r="L209" s="146">
        <v>16161.6</v>
      </c>
      <c r="M209" s="58"/>
      <c r="N209" s="58"/>
      <c r="O209" s="179"/>
      <c r="P209" s="58"/>
      <c r="Q209" s="58"/>
      <c r="R209" s="58"/>
      <c r="S209" s="79"/>
      <c r="T209" s="41"/>
      <c r="U209" s="82"/>
      <c r="V209" s="58"/>
      <c r="W209" s="190"/>
      <c r="X209" s="140"/>
      <c r="Y209" s="33">
        <v>3</v>
      </c>
      <c r="Z209" s="33">
        <v>3.5</v>
      </c>
      <c r="AA209" s="140">
        <v>684.7</v>
      </c>
      <c r="AB209" s="67"/>
      <c r="AC209" s="140"/>
      <c r="AD209" s="140"/>
    </row>
    <row r="210" spans="1:30" s="8" customFormat="1" x14ac:dyDescent="0.25">
      <c r="A210" s="7">
        <v>200</v>
      </c>
      <c r="B210" s="37" t="s">
        <v>90</v>
      </c>
      <c r="C210" s="18" t="s">
        <v>92</v>
      </c>
      <c r="D210" s="14" t="s">
        <v>93</v>
      </c>
      <c r="E210" s="41">
        <v>1959</v>
      </c>
      <c r="F210" s="21">
        <v>2</v>
      </c>
      <c r="G210" s="21">
        <v>1</v>
      </c>
      <c r="H210" s="21">
        <v>2</v>
      </c>
      <c r="I210" s="146">
        <v>121.2</v>
      </c>
      <c r="J210" s="139">
        <f t="shared" si="3"/>
        <v>421.19</v>
      </c>
      <c r="K210" s="146"/>
      <c r="L210" s="146"/>
      <c r="M210" s="58"/>
      <c r="N210" s="58"/>
      <c r="O210" s="179"/>
      <c r="P210" s="58"/>
      <c r="Q210" s="58"/>
      <c r="R210" s="58"/>
      <c r="S210" s="79"/>
      <c r="T210" s="41"/>
      <c r="U210" s="82"/>
      <c r="V210" s="32"/>
      <c r="W210" s="196"/>
      <c r="X210" s="140"/>
      <c r="Y210" s="33">
        <v>1</v>
      </c>
      <c r="Z210" s="33"/>
      <c r="AA210" s="140">
        <v>421.19</v>
      </c>
      <c r="AB210" s="67"/>
      <c r="AC210" s="140"/>
      <c r="AD210" s="140"/>
    </row>
    <row r="211" spans="1:30" s="8" customFormat="1" x14ac:dyDescent="0.25">
      <c r="A211" s="7">
        <v>201</v>
      </c>
      <c r="B211" s="37" t="s">
        <v>90</v>
      </c>
      <c r="C211" s="18" t="s">
        <v>92</v>
      </c>
      <c r="D211" s="15">
        <v>9</v>
      </c>
      <c r="E211" s="41">
        <v>1958</v>
      </c>
      <c r="F211" s="21">
        <v>2</v>
      </c>
      <c r="G211" s="21">
        <v>2</v>
      </c>
      <c r="H211" s="21">
        <v>8</v>
      </c>
      <c r="I211" s="146">
        <v>522.9</v>
      </c>
      <c r="J211" s="139">
        <f t="shared" si="3"/>
        <v>9474.4600000000009</v>
      </c>
      <c r="K211" s="146">
        <v>131.88</v>
      </c>
      <c r="L211" s="146">
        <v>9231.6</v>
      </c>
      <c r="M211" s="58"/>
      <c r="N211" s="58"/>
      <c r="O211" s="179"/>
      <c r="P211" s="58"/>
      <c r="Q211" s="58"/>
      <c r="R211" s="58"/>
      <c r="S211" s="79"/>
      <c r="T211" s="41"/>
      <c r="U211" s="82"/>
      <c r="V211" s="58"/>
      <c r="W211" s="190"/>
      <c r="X211" s="140">
        <v>242.86</v>
      </c>
      <c r="Y211" s="33"/>
      <c r="Z211" s="33"/>
      <c r="AA211" s="140"/>
      <c r="AB211" s="67"/>
      <c r="AC211" s="140"/>
      <c r="AD211" s="140"/>
    </row>
    <row r="212" spans="1:30" s="8" customFormat="1" x14ac:dyDescent="0.25">
      <c r="A212" s="7">
        <v>202</v>
      </c>
      <c r="B212" s="37" t="s">
        <v>90</v>
      </c>
      <c r="C212" s="18" t="s">
        <v>92</v>
      </c>
      <c r="D212" s="14" t="s">
        <v>94</v>
      </c>
      <c r="E212" s="41">
        <v>1952</v>
      </c>
      <c r="F212" s="21">
        <v>2</v>
      </c>
      <c r="G212" s="21">
        <v>1</v>
      </c>
      <c r="H212" s="21">
        <v>2</v>
      </c>
      <c r="I212" s="146">
        <v>96.4</v>
      </c>
      <c r="J212" s="139"/>
      <c r="K212" s="146"/>
      <c r="L212" s="146"/>
      <c r="M212" s="58"/>
      <c r="N212" s="58"/>
      <c r="O212" s="179"/>
      <c r="P212" s="58"/>
      <c r="Q212" s="58"/>
      <c r="R212" s="58"/>
      <c r="S212" s="79"/>
      <c r="T212" s="41"/>
      <c r="U212" s="82"/>
      <c r="V212" s="32"/>
      <c r="W212" s="196"/>
      <c r="X212" s="140"/>
      <c r="Y212" s="33"/>
      <c r="Z212" s="33"/>
      <c r="AA212" s="140"/>
      <c r="AB212" s="67"/>
      <c r="AC212" s="140"/>
      <c r="AD212" s="140"/>
    </row>
    <row r="213" spans="1:30" s="8" customFormat="1" x14ac:dyDescent="0.25">
      <c r="A213" s="7">
        <v>203</v>
      </c>
      <c r="B213" s="37" t="s">
        <v>90</v>
      </c>
      <c r="C213" s="18" t="s">
        <v>92</v>
      </c>
      <c r="D213" s="15">
        <v>15</v>
      </c>
      <c r="E213" s="41">
        <v>1989</v>
      </c>
      <c r="F213" s="21">
        <v>4</v>
      </c>
      <c r="G213" s="21">
        <v>2</v>
      </c>
      <c r="H213" s="21">
        <v>4</v>
      </c>
      <c r="I213" s="146">
        <v>268</v>
      </c>
      <c r="J213" s="139"/>
      <c r="K213" s="146"/>
      <c r="L213" s="146"/>
      <c r="M213" s="58"/>
      <c r="N213" s="58"/>
      <c r="O213" s="179"/>
      <c r="P213" s="58"/>
      <c r="Q213" s="58"/>
      <c r="R213" s="58"/>
      <c r="S213" s="79"/>
      <c r="T213" s="41"/>
      <c r="U213" s="82"/>
      <c r="V213" s="32"/>
      <c r="W213" s="196"/>
      <c r="X213" s="140"/>
      <c r="Y213" s="33"/>
      <c r="Z213" s="33"/>
      <c r="AA213" s="140"/>
      <c r="AB213" s="67"/>
      <c r="AC213" s="140"/>
      <c r="AD213" s="140"/>
    </row>
    <row r="214" spans="1:30" s="8" customFormat="1" x14ac:dyDescent="0.25">
      <c r="A214" s="7">
        <v>204</v>
      </c>
      <c r="B214" s="37" t="s">
        <v>90</v>
      </c>
      <c r="C214" s="18" t="s">
        <v>95</v>
      </c>
      <c r="D214" s="15">
        <v>1</v>
      </c>
      <c r="E214" s="7">
        <v>1969</v>
      </c>
      <c r="F214" s="20">
        <v>4</v>
      </c>
      <c r="G214" s="20">
        <v>5</v>
      </c>
      <c r="H214" s="20">
        <v>78</v>
      </c>
      <c r="I214" s="146">
        <v>3261.8</v>
      </c>
      <c r="J214" s="139">
        <f t="shared" si="3"/>
        <v>31364.420000000002</v>
      </c>
      <c r="K214" s="146">
        <v>90</v>
      </c>
      <c r="L214" s="146">
        <v>7200</v>
      </c>
      <c r="M214" s="58">
        <v>157.19999999999999</v>
      </c>
      <c r="N214" s="58">
        <v>19017.740000000002</v>
      </c>
      <c r="O214" s="3">
        <v>1573.46</v>
      </c>
      <c r="P214" s="33"/>
      <c r="Q214" s="33"/>
      <c r="R214" s="33"/>
      <c r="S214" s="89"/>
      <c r="T214" s="51"/>
      <c r="U214" s="82"/>
      <c r="V214" s="32">
        <v>1036.06</v>
      </c>
      <c r="W214" s="193"/>
      <c r="X214" s="140">
        <v>687.34</v>
      </c>
      <c r="Y214" s="33">
        <v>9</v>
      </c>
      <c r="Z214" s="33"/>
      <c r="AA214" s="140">
        <v>1849.82</v>
      </c>
      <c r="AB214" s="67"/>
      <c r="AC214" s="140"/>
      <c r="AD214" s="140"/>
    </row>
    <row r="215" spans="1:30" s="8" customFormat="1" x14ac:dyDescent="0.25">
      <c r="A215" s="7">
        <v>205</v>
      </c>
      <c r="B215" s="37" t="s">
        <v>90</v>
      </c>
      <c r="C215" s="18" t="s">
        <v>95</v>
      </c>
      <c r="D215" s="15">
        <v>2</v>
      </c>
      <c r="E215" s="7">
        <v>1986</v>
      </c>
      <c r="F215" s="20">
        <v>4</v>
      </c>
      <c r="G215" s="20">
        <v>5</v>
      </c>
      <c r="H215" s="20">
        <v>64</v>
      </c>
      <c r="I215" s="146">
        <v>3001</v>
      </c>
      <c r="J215" s="139">
        <f t="shared" si="3"/>
        <v>3727.3900000000003</v>
      </c>
      <c r="K215" s="146"/>
      <c r="L215" s="146"/>
      <c r="M215" s="58"/>
      <c r="N215" s="143"/>
      <c r="O215" s="3"/>
      <c r="P215" s="33"/>
      <c r="Q215" s="33"/>
      <c r="R215" s="33"/>
      <c r="S215" s="89"/>
      <c r="T215" s="51"/>
      <c r="U215" s="82"/>
      <c r="V215" s="32"/>
      <c r="W215" s="191">
        <v>486.93</v>
      </c>
      <c r="X215" s="140">
        <v>754.04</v>
      </c>
      <c r="Y215" s="33">
        <v>8</v>
      </c>
      <c r="Z215" s="33">
        <v>2</v>
      </c>
      <c r="AA215" s="140">
        <v>2486.42</v>
      </c>
      <c r="AB215" s="67"/>
      <c r="AC215" s="140"/>
      <c r="AD215" s="140"/>
    </row>
    <row r="216" spans="1:30" s="8" customFormat="1" x14ac:dyDescent="0.25">
      <c r="A216" s="7">
        <v>206</v>
      </c>
      <c r="B216" s="37" t="s">
        <v>90</v>
      </c>
      <c r="C216" s="18" t="s">
        <v>95</v>
      </c>
      <c r="D216" s="15">
        <v>3</v>
      </c>
      <c r="E216" s="7">
        <v>1930</v>
      </c>
      <c r="F216" s="20">
        <v>3</v>
      </c>
      <c r="G216" s="20">
        <v>4</v>
      </c>
      <c r="H216" s="20">
        <v>18</v>
      </c>
      <c r="I216" s="146">
        <v>1258.2</v>
      </c>
      <c r="J216" s="139">
        <f t="shared" si="3"/>
        <v>636913.84</v>
      </c>
      <c r="K216" s="146">
        <v>407</v>
      </c>
      <c r="L216" s="146">
        <v>31480</v>
      </c>
      <c r="M216" s="58">
        <v>18.8</v>
      </c>
      <c r="N216" s="58">
        <v>17556.96</v>
      </c>
      <c r="O216" s="3">
        <v>52.2</v>
      </c>
      <c r="P216" s="33"/>
      <c r="Q216" s="33"/>
      <c r="R216" s="20">
        <v>3</v>
      </c>
      <c r="S216" s="89">
        <v>582969.37</v>
      </c>
      <c r="T216" s="20">
        <v>18</v>
      </c>
      <c r="U216" s="82">
        <v>3486.69</v>
      </c>
      <c r="V216" s="51"/>
      <c r="W216" s="192"/>
      <c r="X216" s="140">
        <v>253.02</v>
      </c>
      <c r="Y216" s="33">
        <v>3</v>
      </c>
      <c r="Z216" s="33">
        <v>0</v>
      </c>
      <c r="AA216" s="140">
        <v>1115.5999999999999</v>
      </c>
      <c r="AB216" s="67"/>
      <c r="AC216" s="140"/>
      <c r="AD216" s="140"/>
    </row>
    <row r="217" spans="1:30" s="8" customFormat="1" x14ac:dyDescent="0.25">
      <c r="A217" s="7">
        <v>207</v>
      </c>
      <c r="B217" s="37" t="s">
        <v>90</v>
      </c>
      <c r="C217" s="18" t="s">
        <v>95</v>
      </c>
      <c r="D217" s="15">
        <v>4</v>
      </c>
      <c r="E217" s="7">
        <v>1935</v>
      </c>
      <c r="F217" s="20">
        <v>3</v>
      </c>
      <c r="G217" s="20">
        <v>4</v>
      </c>
      <c r="H217" s="20">
        <v>20</v>
      </c>
      <c r="I217" s="146">
        <v>1479.2</v>
      </c>
      <c r="J217" s="139">
        <f t="shared" si="3"/>
        <v>631879.77</v>
      </c>
      <c r="K217" s="146">
        <v>222.25</v>
      </c>
      <c r="L217" s="146">
        <v>15557.5</v>
      </c>
      <c r="M217" s="58">
        <v>25.6</v>
      </c>
      <c r="N217" s="58">
        <v>21866</v>
      </c>
      <c r="O217" s="3"/>
      <c r="P217" s="33"/>
      <c r="Q217" s="33"/>
      <c r="R217" s="20">
        <v>3</v>
      </c>
      <c r="S217" s="89">
        <v>581117.78</v>
      </c>
      <c r="T217" s="20">
        <v>20</v>
      </c>
      <c r="U217" s="82">
        <v>3845.92</v>
      </c>
      <c r="V217" s="51"/>
      <c r="W217" s="192"/>
      <c r="X217" s="140">
        <v>261.19</v>
      </c>
      <c r="Y217" s="33">
        <v>12</v>
      </c>
      <c r="Z217" s="33">
        <v>18</v>
      </c>
      <c r="AA217" s="140">
        <v>9231.3799999999992</v>
      </c>
      <c r="AB217" s="67"/>
      <c r="AC217" s="140"/>
      <c r="AD217" s="140"/>
    </row>
    <row r="218" spans="1:30" s="8" customFormat="1" x14ac:dyDescent="0.25">
      <c r="A218" s="7">
        <v>208</v>
      </c>
      <c r="B218" s="37" t="s">
        <v>90</v>
      </c>
      <c r="C218" s="18" t="s">
        <v>95</v>
      </c>
      <c r="D218" s="15">
        <v>5</v>
      </c>
      <c r="E218" s="7">
        <v>1950</v>
      </c>
      <c r="F218" s="20">
        <v>2</v>
      </c>
      <c r="G218" s="20">
        <v>3</v>
      </c>
      <c r="H218" s="20">
        <v>18</v>
      </c>
      <c r="I218" s="146">
        <v>1104.5</v>
      </c>
      <c r="J218" s="139">
        <f t="shared" si="3"/>
        <v>491717.02</v>
      </c>
      <c r="K218" s="146">
        <v>752.52</v>
      </c>
      <c r="L218" s="146">
        <v>50662.400000000001</v>
      </c>
      <c r="M218" s="58">
        <v>82.35</v>
      </c>
      <c r="N218" s="58">
        <v>46174.52</v>
      </c>
      <c r="O218" s="3"/>
      <c r="P218" s="33"/>
      <c r="Q218" s="33"/>
      <c r="R218" s="20">
        <v>2</v>
      </c>
      <c r="S218" s="89">
        <v>386311.55</v>
      </c>
      <c r="T218" s="20">
        <v>18</v>
      </c>
      <c r="U218" s="82">
        <v>3453.93</v>
      </c>
      <c r="V218" s="51"/>
      <c r="W218" s="192"/>
      <c r="X218" s="140">
        <v>2830.09</v>
      </c>
      <c r="Y218" s="33">
        <v>1</v>
      </c>
      <c r="Z218" s="33"/>
      <c r="AA218" s="140">
        <v>2284.5300000000002</v>
      </c>
      <c r="AB218" s="67"/>
      <c r="AC218" s="140"/>
      <c r="AD218" s="140"/>
    </row>
    <row r="219" spans="1:30" s="8" customFormat="1" x14ac:dyDescent="0.25">
      <c r="A219" s="7">
        <v>209</v>
      </c>
      <c r="B219" s="37" t="s">
        <v>90</v>
      </c>
      <c r="C219" s="18" t="s">
        <v>95</v>
      </c>
      <c r="D219" s="15">
        <v>6</v>
      </c>
      <c r="E219" s="7">
        <v>1953</v>
      </c>
      <c r="F219" s="20">
        <v>2</v>
      </c>
      <c r="G219" s="20">
        <v>3</v>
      </c>
      <c r="H219" s="20">
        <v>18</v>
      </c>
      <c r="I219" s="146">
        <v>1197.0999999999999</v>
      </c>
      <c r="J219" s="139">
        <f t="shared" si="3"/>
        <v>425065.42000000004</v>
      </c>
      <c r="K219" s="146">
        <v>714</v>
      </c>
      <c r="L219" s="146">
        <v>36096</v>
      </c>
      <c r="M219" s="58">
        <v>37</v>
      </c>
      <c r="N219" s="58">
        <v>23361.15</v>
      </c>
      <c r="O219" s="3"/>
      <c r="P219" s="33"/>
      <c r="Q219" s="33"/>
      <c r="R219" s="20">
        <v>2</v>
      </c>
      <c r="S219" s="89">
        <v>362149.26</v>
      </c>
      <c r="T219" s="20">
        <v>18</v>
      </c>
      <c r="U219" s="82">
        <v>3453.93</v>
      </c>
      <c r="V219" s="51"/>
      <c r="W219" s="192"/>
      <c r="X219" s="140">
        <v>5.08</v>
      </c>
      <c r="Y219" s="33"/>
      <c r="Z219" s="33"/>
      <c r="AA219" s="140"/>
      <c r="AB219" s="67"/>
      <c r="AC219" s="140"/>
      <c r="AD219" s="140"/>
    </row>
    <row r="220" spans="1:30" s="8" customFormat="1" x14ac:dyDescent="0.25">
      <c r="A220" s="7">
        <v>210</v>
      </c>
      <c r="B220" s="37" t="s">
        <v>90</v>
      </c>
      <c r="C220" s="18" t="s">
        <v>95</v>
      </c>
      <c r="D220" s="15">
        <v>7</v>
      </c>
      <c r="E220" s="7">
        <v>1953</v>
      </c>
      <c r="F220" s="20">
        <v>2</v>
      </c>
      <c r="G220" s="20">
        <v>3</v>
      </c>
      <c r="H220" s="20">
        <v>18</v>
      </c>
      <c r="I220" s="146">
        <v>1172.9000000000001</v>
      </c>
      <c r="J220" s="139">
        <f t="shared" si="3"/>
        <v>443249.69999999995</v>
      </c>
      <c r="K220" s="146">
        <v>582.4</v>
      </c>
      <c r="L220" s="146">
        <v>36104</v>
      </c>
      <c r="M220" s="58">
        <v>78.7</v>
      </c>
      <c r="N220" s="58">
        <v>43971.77</v>
      </c>
      <c r="O220" s="3"/>
      <c r="P220" s="33"/>
      <c r="Q220" s="33"/>
      <c r="R220" s="20">
        <v>2</v>
      </c>
      <c r="S220" s="89">
        <v>360038.45</v>
      </c>
      <c r="T220" s="20">
        <v>18</v>
      </c>
      <c r="U220" s="82">
        <v>1727.79</v>
      </c>
      <c r="V220" s="51"/>
      <c r="W220" s="192"/>
      <c r="X220" s="140">
        <v>5.09</v>
      </c>
      <c r="Y220" s="33">
        <v>1</v>
      </c>
      <c r="Z220" s="33">
        <v>3</v>
      </c>
      <c r="AA220" s="140">
        <v>1402.6</v>
      </c>
      <c r="AB220" s="67"/>
      <c r="AC220" s="140"/>
      <c r="AD220" s="140"/>
    </row>
    <row r="221" spans="1:30" s="8" customFormat="1" x14ac:dyDescent="0.25">
      <c r="A221" s="7">
        <v>211</v>
      </c>
      <c r="B221" s="37" t="s">
        <v>90</v>
      </c>
      <c r="C221" s="18" t="s">
        <v>95</v>
      </c>
      <c r="D221" s="15">
        <v>9</v>
      </c>
      <c r="E221" s="7">
        <v>1953</v>
      </c>
      <c r="F221" s="20">
        <v>2</v>
      </c>
      <c r="G221" s="20">
        <v>3</v>
      </c>
      <c r="H221" s="20">
        <v>18</v>
      </c>
      <c r="I221" s="146">
        <v>1118.3</v>
      </c>
      <c r="J221" s="139">
        <f t="shared" si="3"/>
        <v>497920.51</v>
      </c>
      <c r="K221" s="146">
        <v>620.35</v>
      </c>
      <c r="L221" s="146">
        <v>39930.5</v>
      </c>
      <c r="M221" s="58">
        <v>118.35</v>
      </c>
      <c r="N221" s="58">
        <v>60637.59</v>
      </c>
      <c r="O221" s="3"/>
      <c r="P221" s="33"/>
      <c r="Q221" s="33"/>
      <c r="R221" s="20">
        <v>2</v>
      </c>
      <c r="S221" s="89">
        <v>392873.66</v>
      </c>
      <c r="T221" s="20">
        <v>18</v>
      </c>
      <c r="U221" s="82">
        <v>3453.93</v>
      </c>
      <c r="V221" s="51"/>
      <c r="W221" s="192"/>
      <c r="X221" s="140">
        <v>278.81</v>
      </c>
      <c r="Y221" s="33">
        <v>10</v>
      </c>
      <c r="Z221" s="33">
        <v>2</v>
      </c>
      <c r="AA221" s="140">
        <v>539.33000000000004</v>
      </c>
      <c r="AB221" s="67"/>
      <c r="AC221" s="140">
        <v>1</v>
      </c>
      <c r="AD221" s="140">
        <v>206.69</v>
      </c>
    </row>
    <row r="222" spans="1:30" s="8" customFormat="1" x14ac:dyDescent="0.25">
      <c r="A222" s="7">
        <v>212</v>
      </c>
      <c r="B222" s="37" t="s">
        <v>90</v>
      </c>
      <c r="C222" s="18" t="s">
        <v>95</v>
      </c>
      <c r="D222" s="15">
        <v>10</v>
      </c>
      <c r="E222" s="7">
        <v>1947</v>
      </c>
      <c r="F222" s="20">
        <v>2</v>
      </c>
      <c r="G222" s="20">
        <v>3</v>
      </c>
      <c r="H222" s="20">
        <v>18</v>
      </c>
      <c r="I222" s="146">
        <v>1148.5999999999999</v>
      </c>
      <c r="J222" s="139">
        <f t="shared" si="3"/>
        <v>21328.99</v>
      </c>
      <c r="K222" s="146">
        <v>216</v>
      </c>
      <c r="L222" s="146">
        <v>17280</v>
      </c>
      <c r="M222" s="58"/>
      <c r="N222" s="143"/>
      <c r="O222" s="3"/>
      <c r="P222" s="33"/>
      <c r="Q222" s="33"/>
      <c r="R222" s="33"/>
      <c r="S222" s="89"/>
      <c r="T222" s="51"/>
      <c r="U222" s="82"/>
      <c r="V222" s="51"/>
      <c r="W222" s="192"/>
      <c r="X222" s="140">
        <v>2853.09</v>
      </c>
      <c r="Y222" s="33">
        <v>8</v>
      </c>
      <c r="Z222" s="33">
        <v>2</v>
      </c>
      <c r="AA222" s="140">
        <v>1195.9000000000001</v>
      </c>
      <c r="AB222" s="67"/>
      <c r="AC222" s="140"/>
      <c r="AD222" s="140"/>
    </row>
    <row r="223" spans="1:30" s="8" customFormat="1" x14ac:dyDescent="0.25">
      <c r="A223" s="7">
        <v>213</v>
      </c>
      <c r="B223" s="37" t="s">
        <v>90</v>
      </c>
      <c r="C223" s="18" t="s">
        <v>95</v>
      </c>
      <c r="D223" s="15">
        <v>11</v>
      </c>
      <c r="E223" s="7">
        <v>1955</v>
      </c>
      <c r="F223" s="20">
        <v>3</v>
      </c>
      <c r="G223" s="20">
        <v>3</v>
      </c>
      <c r="H223" s="20">
        <v>20</v>
      </c>
      <c r="I223" s="146">
        <v>1478.2</v>
      </c>
      <c r="J223" s="139">
        <f t="shared" si="3"/>
        <v>27298.670000000002</v>
      </c>
      <c r="K223" s="146">
        <v>298.10000000000002</v>
      </c>
      <c r="L223" s="146">
        <v>21467</v>
      </c>
      <c r="M223" s="58"/>
      <c r="N223" s="58"/>
      <c r="O223" s="3"/>
      <c r="P223" s="33"/>
      <c r="Q223" s="33"/>
      <c r="R223" s="33"/>
      <c r="S223" s="89"/>
      <c r="T223" s="51"/>
      <c r="U223" s="82"/>
      <c r="V223" s="51">
        <v>2048.7600000000002</v>
      </c>
      <c r="W223" s="192"/>
      <c r="X223" s="140">
        <v>5.08</v>
      </c>
      <c r="Y223" s="33">
        <v>10</v>
      </c>
      <c r="Z223" s="33">
        <v>6.5</v>
      </c>
      <c r="AA223" s="140">
        <v>3310.28</v>
      </c>
      <c r="AB223" s="67"/>
      <c r="AC223" s="140">
        <v>1</v>
      </c>
      <c r="AD223" s="140">
        <v>467.55</v>
      </c>
    </row>
    <row r="224" spans="1:30" s="8" customFormat="1" x14ac:dyDescent="0.25">
      <c r="A224" s="7">
        <v>214</v>
      </c>
      <c r="B224" s="37" t="s">
        <v>90</v>
      </c>
      <c r="C224" s="18" t="s">
        <v>95</v>
      </c>
      <c r="D224" s="15">
        <v>12</v>
      </c>
      <c r="E224" s="7">
        <v>1957</v>
      </c>
      <c r="F224" s="20">
        <v>3</v>
      </c>
      <c r="G224" s="20">
        <v>3</v>
      </c>
      <c r="H224" s="20">
        <v>24</v>
      </c>
      <c r="I224" s="146">
        <v>1832.52</v>
      </c>
      <c r="J224" s="139">
        <f t="shared" si="3"/>
        <v>13339.74</v>
      </c>
      <c r="K224" s="146">
        <v>128</v>
      </c>
      <c r="L224" s="146">
        <v>9040</v>
      </c>
      <c r="M224" s="58"/>
      <c r="N224" s="58">
        <v>954.24</v>
      </c>
      <c r="O224" s="3">
        <v>742.52</v>
      </c>
      <c r="P224" s="33"/>
      <c r="Q224" s="33"/>
      <c r="R224" s="33"/>
      <c r="S224" s="89"/>
      <c r="T224" s="51"/>
      <c r="U224" s="82"/>
      <c r="V224" s="51"/>
      <c r="W224" s="192"/>
      <c r="X224" s="140">
        <v>5.08</v>
      </c>
      <c r="Y224" s="33">
        <v>16</v>
      </c>
      <c r="Z224" s="33">
        <v>6</v>
      </c>
      <c r="AA224" s="140">
        <v>2597.9</v>
      </c>
      <c r="AB224" s="67"/>
      <c r="AC224" s="140"/>
      <c r="AD224" s="140"/>
    </row>
    <row r="225" spans="1:30" s="8" customFormat="1" x14ac:dyDescent="0.25">
      <c r="A225" s="7">
        <v>215</v>
      </c>
      <c r="B225" s="37" t="s">
        <v>90</v>
      </c>
      <c r="C225" s="18" t="s">
        <v>95</v>
      </c>
      <c r="D225" s="15">
        <v>13</v>
      </c>
      <c r="E225" s="7">
        <v>1987</v>
      </c>
      <c r="F225" s="20">
        <v>4</v>
      </c>
      <c r="G225" s="20">
        <v>5</v>
      </c>
      <c r="H225" s="20">
        <v>49</v>
      </c>
      <c r="I225" s="146">
        <v>2424.8000000000002</v>
      </c>
      <c r="J225" s="139">
        <f t="shared" si="3"/>
        <v>4436.1499999999996</v>
      </c>
      <c r="K225" s="146"/>
      <c r="L225" s="146"/>
      <c r="M225" s="58"/>
      <c r="N225" s="58"/>
      <c r="O225" s="3"/>
      <c r="P225" s="33"/>
      <c r="Q225" s="33"/>
      <c r="R225" s="33"/>
      <c r="S225" s="89"/>
      <c r="T225" s="51"/>
      <c r="U225" s="82"/>
      <c r="V225" s="32"/>
      <c r="W225" s="191"/>
      <c r="X225" s="140">
        <v>1510</v>
      </c>
      <c r="Y225" s="33">
        <v>2</v>
      </c>
      <c r="Z225" s="33">
        <v>8</v>
      </c>
      <c r="AA225" s="140">
        <v>2926.15</v>
      </c>
      <c r="AB225" s="67"/>
      <c r="AC225" s="140"/>
      <c r="AD225" s="140"/>
    </row>
    <row r="226" spans="1:30" s="8" customFormat="1" x14ac:dyDescent="0.25">
      <c r="A226" s="7">
        <v>216</v>
      </c>
      <c r="B226" s="37" t="s">
        <v>90</v>
      </c>
      <c r="C226" s="18" t="s">
        <v>95</v>
      </c>
      <c r="D226" s="15">
        <v>14</v>
      </c>
      <c r="E226" s="7">
        <v>1989</v>
      </c>
      <c r="F226" s="20">
        <v>1</v>
      </c>
      <c r="G226" s="20">
        <v>9</v>
      </c>
      <c r="H226" s="20">
        <v>36</v>
      </c>
      <c r="I226" s="146">
        <v>1902.3</v>
      </c>
      <c r="J226" s="139">
        <f t="shared" si="3"/>
        <v>421.08000000000004</v>
      </c>
      <c r="K226" s="146"/>
      <c r="L226" s="146"/>
      <c r="M226" s="58"/>
      <c r="N226" s="58"/>
      <c r="O226" s="3"/>
      <c r="P226" s="33"/>
      <c r="Q226" s="33"/>
      <c r="R226" s="33"/>
      <c r="S226" s="89"/>
      <c r="T226" s="51"/>
      <c r="U226" s="82"/>
      <c r="V226" s="51"/>
      <c r="W226" s="192"/>
      <c r="X226" s="140">
        <v>77.900000000000006</v>
      </c>
      <c r="Y226" s="33">
        <v>2</v>
      </c>
      <c r="Z226" s="33"/>
      <c r="AA226" s="140">
        <v>343.18</v>
      </c>
      <c r="AB226" s="67"/>
      <c r="AC226" s="140"/>
      <c r="AD226" s="140"/>
    </row>
    <row r="227" spans="1:30" s="8" customFormat="1" x14ac:dyDescent="0.25">
      <c r="A227" s="7">
        <v>217</v>
      </c>
      <c r="B227" s="37" t="s">
        <v>90</v>
      </c>
      <c r="C227" s="18" t="s">
        <v>95</v>
      </c>
      <c r="D227" s="15">
        <v>16</v>
      </c>
      <c r="E227" s="7">
        <v>1961</v>
      </c>
      <c r="F227" s="20">
        <v>4</v>
      </c>
      <c r="G227" s="20">
        <v>4</v>
      </c>
      <c r="H227" s="20">
        <v>64</v>
      </c>
      <c r="I227" s="146">
        <v>2584.1</v>
      </c>
      <c r="J227" s="139">
        <f t="shared" si="3"/>
        <v>421.18</v>
      </c>
      <c r="K227" s="146"/>
      <c r="L227" s="146"/>
      <c r="M227" s="58"/>
      <c r="N227" s="58"/>
      <c r="O227" s="3"/>
      <c r="P227" s="51"/>
      <c r="Q227" s="51"/>
      <c r="R227" s="51"/>
      <c r="S227" s="80"/>
      <c r="T227" s="7"/>
      <c r="U227" s="82"/>
      <c r="V227" s="51"/>
      <c r="W227" s="192"/>
      <c r="X227" s="140"/>
      <c r="Y227" s="33">
        <v>1</v>
      </c>
      <c r="Z227" s="33"/>
      <c r="AA227" s="140">
        <v>421.18</v>
      </c>
      <c r="AB227" s="67"/>
      <c r="AC227" s="140"/>
      <c r="AD227" s="140"/>
    </row>
    <row r="228" spans="1:30" s="8" customFormat="1" x14ac:dyDescent="0.25">
      <c r="A228" s="7">
        <v>218</v>
      </c>
      <c r="B228" s="37" t="s">
        <v>90</v>
      </c>
      <c r="C228" s="18" t="s">
        <v>95</v>
      </c>
      <c r="D228" s="15">
        <v>17</v>
      </c>
      <c r="E228" s="7">
        <v>1961</v>
      </c>
      <c r="F228" s="20">
        <v>4</v>
      </c>
      <c r="G228" s="20">
        <v>4</v>
      </c>
      <c r="H228" s="20">
        <v>64</v>
      </c>
      <c r="I228" s="146">
        <v>2545</v>
      </c>
      <c r="J228" s="139">
        <f t="shared" si="3"/>
        <v>12597.77</v>
      </c>
      <c r="K228" s="146">
        <v>106.15</v>
      </c>
      <c r="L228" s="151">
        <v>7810.5</v>
      </c>
      <c r="M228" s="58"/>
      <c r="N228" s="58"/>
      <c r="O228" s="3"/>
      <c r="P228" s="51"/>
      <c r="Q228" s="51"/>
      <c r="R228" s="51"/>
      <c r="S228" s="80"/>
      <c r="T228" s="7"/>
      <c r="U228" s="82"/>
      <c r="V228" s="51"/>
      <c r="W228" s="192"/>
      <c r="X228" s="140"/>
      <c r="Y228" s="33">
        <v>25</v>
      </c>
      <c r="Z228" s="33">
        <v>12</v>
      </c>
      <c r="AA228" s="140">
        <v>4787.2700000000004</v>
      </c>
      <c r="AB228" s="67"/>
      <c r="AC228" s="140"/>
      <c r="AD228" s="140"/>
    </row>
    <row r="229" spans="1:30" s="8" customFormat="1" x14ac:dyDescent="0.25">
      <c r="A229" s="7">
        <v>219</v>
      </c>
      <c r="B229" s="37" t="s">
        <v>90</v>
      </c>
      <c r="C229" s="18" t="s">
        <v>95</v>
      </c>
      <c r="D229" s="15">
        <v>18</v>
      </c>
      <c r="E229" s="7">
        <v>1966</v>
      </c>
      <c r="F229" s="20">
        <v>4</v>
      </c>
      <c r="G229" s="20">
        <v>5</v>
      </c>
      <c r="H229" s="20">
        <v>76</v>
      </c>
      <c r="I229" s="146">
        <v>3198.5</v>
      </c>
      <c r="J229" s="139">
        <f t="shared" si="3"/>
        <v>45834.36</v>
      </c>
      <c r="K229" s="146">
        <v>20</v>
      </c>
      <c r="L229" s="146">
        <v>1400</v>
      </c>
      <c r="M229" s="58">
        <v>71</v>
      </c>
      <c r="N229" s="58">
        <v>22198.560000000001</v>
      </c>
      <c r="O229" s="3"/>
      <c r="P229" s="33"/>
      <c r="Q229" s="33"/>
      <c r="R229" s="33"/>
      <c r="S229" s="89"/>
      <c r="T229" s="51"/>
      <c r="U229" s="82"/>
      <c r="V229" s="197"/>
      <c r="W229" s="193"/>
      <c r="X229" s="140">
        <v>5965.34</v>
      </c>
      <c r="Y229" s="33">
        <v>22</v>
      </c>
      <c r="Z229" s="33">
        <v>16</v>
      </c>
      <c r="AA229" s="140">
        <v>15005.11</v>
      </c>
      <c r="AB229" s="67"/>
      <c r="AC229" s="140">
        <v>83</v>
      </c>
      <c r="AD229" s="152">
        <v>1265.3499999999999</v>
      </c>
    </row>
    <row r="230" spans="1:30" s="8" customFormat="1" x14ac:dyDescent="0.25">
      <c r="A230" s="7">
        <v>220</v>
      </c>
      <c r="B230" s="37" t="s">
        <v>90</v>
      </c>
      <c r="C230" s="18" t="s">
        <v>96</v>
      </c>
      <c r="D230" s="15">
        <v>33</v>
      </c>
      <c r="E230" s="7">
        <v>1930</v>
      </c>
      <c r="F230" s="20">
        <v>1</v>
      </c>
      <c r="G230" s="20">
        <v>1</v>
      </c>
      <c r="H230" s="20">
        <v>8</v>
      </c>
      <c r="I230" s="146">
        <v>267.77999999999997</v>
      </c>
      <c r="J230" s="139"/>
      <c r="K230" s="146"/>
      <c r="L230" s="146"/>
      <c r="M230" s="51"/>
      <c r="N230" s="143"/>
      <c r="O230" s="140"/>
      <c r="P230" s="7"/>
      <c r="Q230" s="7"/>
      <c r="R230" s="7"/>
      <c r="S230" s="80"/>
      <c r="T230" s="7"/>
      <c r="U230" s="82"/>
      <c r="V230" s="32"/>
      <c r="W230" s="191"/>
      <c r="X230" s="140"/>
      <c r="Y230" s="33"/>
      <c r="Z230" s="33"/>
      <c r="AA230" s="140"/>
      <c r="AB230" s="67"/>
      <c r="AC230" s="140"/>
      <c r="AD230" s="140"/>
    </row>
    <row r="231" spans="1:30" s="8" customFormat="1" x14ac:dyDescent="0.25">
      <c r="A231" s="7">
        <v>221</v>
      </c>
      <c r="B231" s="37" t="s">
        <v>90</v>
      </c>
      <c r="C231" s="18" t="s">
        <v>97</v>
      </c>
      <c r="D231" s="15">
        <v>6</v>
      </c>
      <c r="E231" s="7">
        <v>1966</v>
      </c>
      <c r="F231" s="20">
        <v>4</v>
      </c>
      <c r="G231" s="20">
        <v>2</v>
      </c>
      <c r="H231" s="20">
        <v>4</v>
      </c>
      <c r="I231" s="146">
        <v>77.400000000000006</v>
      </c>
      <c r="J231" s="139"/>
      <c r="K231" s="146"/>
      <c r="L231" s="146"/>
      <c r="M231" s="51"/>
      <c r="N231" s="51"/>
      <c r="O231" s="140"/>
      <c r="P231" s="7"/>
      <c r="Q231" s="7"/>
      <c r="R231" s="7"/>
      <c r="S231" s="80"/>
      <c r="T231" s="7"/>
      <c r="U231" s="82"/>
      <c r="V231" s="32"/>
      <c r="W231" s="191"/>
      <c r="X231" s="140"/>
      <c r="Y231" s="142"/>
      <c r="Z231" s="142"/>
      <c r="AA231" s="140"/>
      <c r="AB231" s="67"/>
      <c r="AC231" s="140"/>
      <c r="AD231" s="140"/>
    </row>
    <row r="232" spans="1:30" s="8" customFormat="1" x14ac:dyDescent="0.25">
      <c r="A232" s="7">
        <v>222</v>
      </c>
      <c r="B232" s="37" t="s">
        <v>90</v>
      </c>
      <c r="C232" s="18" t="s">
        <v>97</v>
      </c>
      <c r="D232" s="15">
        <v>15</v>
      </c>
      <c r="E232" s="7">
        <v>1962</v>
      </c>
      <c r="F232" s="20">
        <v>3</v>
      </c>
      <c r="G232" s="20">
        <v>2</v>
      </c>
      <c r="H232" s="20">
        <v>7</v>
      </c>
      <c r="I232" s="146">
        <v>334.7</v>
      </c>
      <c r="J232" s="139"/>
      <c r="K232" s="146"/>
      <c r="L232" s="146"/>
      <c r="M232" s="51"/>
      <c r="N232" s="51"/>
      <c r="O232" s="140"/>
      <c r="P232" s="7"/>
      <c r="Q232" s="7"/>
      <c r="R232" s="7"/>
      <c r="S232" s="80"/>
      <c r="T232" s="7"/>
      <c r="U232" s="82"/>
      <c r="V232" s="32"/>
      <c r="W232" s="191"/>
      <c r="X232" s="140"/>
      <c r="Y232" s="142"/>
      <c r="Z232" s="142"/>
      <c r="AA232" s="140"/>
      <c r="AB232" s="67"/>
      <c r="AC232" s="140"/>
      <c r="AD232" s="140"/>
    </row>
    <row r="233" spans="1:30" s="8" customFormat="1" x14ac:dyDescent="0.25">
      <c r="A233" s="7">
        <v>223</v>
      </c>
      <c r="B233" s="37" t="s">
        <v>90</v>
      </c>
      <c r="C233" s="18" t="s">
        <v>97</v>
      </c>
      <c r="D233" s="15">
        <v>26</v>
      </c>
      <c r="E233" s="7">
        <v>1937</v>
      </c>
      <c r="F233" s="20">
        <v>3</v>
      </c>
      <c r="G233" s="20">
        <v>1</v>
      </c>
      <c r="H233" s="20">
        <v>3</v>
      </c>
      <c r="I233" s="146">
        <v>159.4</v>
      </c>
      <c r="J233" s="139"/>
      <c r="K233" s="146"/>
      <c r="L233" s="146"/>
      <c r="M233" s="51"/>
      <c r="N233" s="51"/>
      <c r="O233" s="140"/>
      <c r="P233" s="7"/>
      <c r="Q233" s="7"/>
      <c r="R233" s="7"/>
      <c r="S233" s="80"/>
      <c r="T233" s="7"/>
      <c r="U233" s="82"/>
      <c r="V233" s="32"/>
      <c r="W233" s="191"/>
      <c r="X233" s="140"/>
      <c r="Y233" s="142"/>
      <c r="Z233" s="142"/>
      <c r="AA233" s="140"/>
      <c r="AB233" s="67"/>
      <c r="AC233" s="140"/>
      <c r="AD233" s="140"/>
    </row>
    <row r="234" spans="1:30" s="8" customFormat="1" x14ac:dyDescent="0.25">
      <c r="A234" s="7">
        <v>224</v>
      </c>
      <c r="B234" s="37" t="s">
        <v>90</v>
      </c>
      <c r="C234" s="18" t="s">
        <v>97</v>
      </c>
      <c r="D234" s="15">
        <v>34</v>
      </c>
      <c r="E234" s="7">
        <v>1937</v>
      </c>
      <c r="F234" s="20">
        <v>3</v>
      </c>
      <c r="G234" s="20">
        <v>1</v>
      </c>
      <c r="H234" s="20">
        <v>2</v>
      </c>
      <c r="I234" s="146">
        <v>52.3</v>
      </c>
      <c r="J234" s="139"/>
      <c r="K234" s="146"/>
      <c r="L234" s="146"/>
      <c r="M234" s="51"/>
      <c r="N234" s="51"/>
      <c r="O234" s="140"/>
      <c r="P234" s="7"/>
      <c r="Q234" s="7"/>
      <c r="R234" s="7"/>
      <c r="S234" s="80"/>
      <c r="T234" s="7"/>
      <c r="U234" s="47"/>
      <c r="V234" s="32"/>
      <c r="W234" s="191"/>
      <c r="X234" s="140"/>
      <c r="Y234" s="142"/>
      <c r="Z234" s="142"/>
      <c r="AA234" s="140"/>
      <c r="AB234" s="67"/>
      <c r="AC234" s="140"/>
      <c r="AD234" s="140"/>
    </row>
    <row r="235" spans="1:30" s="8" customFormat="1" x14ac:dyDescent="0.25">
      <c r="A235" s="7">
        <v>225</v>
      </c>
      <c r="B235" s="37" t="s">
        <v>90</v>
      </c>
      <c r="C235" s="18" t="s">
        <v>97</v>
      </c>
      <c r="D235" s="15">
        <v>42</v>
      </c>
      <c r="E235" s="7">
        <v>1917</v>
      </c>
      <c r="F235" s="20">
        <v>2</v>
      </c>
      <c r="G235" s="20">
        <v>2</v>
      </c>
      <c r="H235" s="20">
        <v>8</v>
      </c>
      <c r="I235" s="146">
        <v>422.5</v>
      </c>
      <c r="J235" s="139"/>
      <c r="K235" s="146"/>
      <c r="L235" s="146"/>
      <c r="M235" s="51"/>
      <c r="N235" s="51"/>
      <c r="O235" s="140"/>
      <c r="P235" s="33"/>
      <c r="Q235" s="33"/>
      <c r="R235" s="33"/>
      <c r="S235" s="80"/>
      <c r="T235" s="7"/>
      <c r="U235" s="83"/>
      <c r="V235" s="197"/>
      <c r="W235" s="191"/>
      <c r="X235" s="140"/>
      <c r="Y235" s="142"/>
      <c r="Z235" s="142"/>
      <c r="AA235" s="140"/>
      <c r="AB235" s="67"/>
      <c r="AC235" s="140"/>
      <c r="AD235" s="140"/>
    </row>
    <row r="236" spans="1:30" s="8" customFormat="1" x14ac:dyDescent="0.25">
      <c r="A236" s="7">
        <v>226</v>
      </c>
      <c r="B236" s="37" t="s">
        <v>90</v>
      </c>
      <c r="C236" s="18" t="s">
        <v>97</v>
      </c>
      <c r="D236" s="15">
        <v>46</v>
      </c>
      <c r="E236" s="7">
        <v>1902</v>
      </c>
      <c r="F236" s="20">
        <v>2</v>
      </c>
      <c r="G236" s="20">
        <v>2</v>
      </c>
      <c r="H236" s="20">
        <v>8</v>
      </c>
      <c r="I236" s="146">
        <v>383.4</v>
      </c>
      <c r="J236" s="139"/>
      <c r="K236" s="146"/>
      <c r="L236" s="146"/>
      <c r="M236" s="51"/>
      <c r="N236" s="51"/>
      <c r="O236" s="140"/>
      <c r="P236" s="7"/>
      <c r="Q236" s="7"/>
      <c r="R236" s="7"/>
      <c r="S236" s="80"/>
      <c r="T236" s="7"/>
      <c r="U236" s="48"/>
      <c r="V236" s="32"/>
      <c r="W236" s="191"/>
      <c r="X236" s="140"/>
      <c r="Y236" s="142"/>
      <c r="Z236" s="142"/>
      <c r="AA236" s="140"/>
      <c r="AB236" s="67"/>
      <c r="AC236" s="140"/>
      <c r="AD236" s="140"/>
    </row>
    <row r="237" spans="1:30" s="8" customFormat="1" x14ac:dyDescent="0.25">
      <c r="A237" s="7">
        <v>227</v>
      </c>
      <c r="B237" s="37" t="s">
        <v>90</v>
      </c>
      <c r="C237" s="18" t="s">
        <v>97</v>
      </c>
      <c r="D237" s="15">
        <v>48</v>
      </c>
      <c r="E237" s="7">
        <v>1902</v>
      </c>
      <c r="F237" s="20">
        <v>2</v>
      </c>
      <c r="G237" s="20">
        <v>2</v>
      </c>
      <c r="H237" s="20">
        <v>8</v>
      </c>
      <c r="I237" s="146">
        <v>405.7</v>
      </c>
      <c r="J237" s="139">
        <f t="shared" si="3"/>
        <v>659.57</v>
      </c>
      <c r="K237" s="146"/>
      <c r="L237" s="146"/>
      <c r="M237" s="51"/>
      <c r="N237" s="51"/>
      <c r="O237" s="140"/>
      <c r="P237" s="7"/>
      <c r="Q237" s="7"/>
      <c r="R237" s="7"/>
      <c r="S237" s="80"/>
      <c r="T237" s="7"/>
      <c r="U237" s="82"/>
      <c r="V237" s="51"/>
      <c r="W237" s="192"/>
      <c r="X237" s="140"/>
      <c r="Y237" s="33">
        <v>5</v>
      </c>
      <c r="Z237" s="33">
        <v>2</v>
      </c>
      <c r="AA237" s="140">
        <v>659.57</v>
      </c>
      <c r="AB237" s="67"/>
      <c r="AC237" s="140"/>
      <c r="AD237" s="140"/>
    </row>
    <row r="238" spans="1:30" s="8" customFormat="1" x14ac:dyDescent="0.25">
      <c r="A238" s="7">
        <v>228</v>
      </c>
      <c r="B238" s="37" t="s">
        <v>90</v>
      </c>
      <c r="C238" s="18" t="s">
        <v>97</v>
      </c>
      <c r="D238" s="15">
        <v>51</v>
      </c>
      <c r="E238" s="7">
        <v>1958</v>
      </c>
      <c r="F238" s="20">
        <v>2</v>
      </c>
      <c r="G238" s="20">
        <v>2</v>
      </c>
      <c r="H238" s="20">
        <v>12</v>
      </c>
      <c r="I238" s="146">
        <v>658.1</v>
      </c>
      <c r="J238" s="139">
        <f t="shared" si="3"/>
        <v>133104.25</v>
      </c>
      <c r="K238" s="146">
        <v>291.45</v>
      </c>
      <c r="L238" s="146">
        <v>20401.5</v>
      </c>
      <c r="M238" s="51">
        <v>142.74</v>
      </c>
      <c r="N238" s="51">
        <v>112274.78</v>
      </c>
      <c r="O238" s="140"/>
      <c r="P238" s="7"/>
      <c r="Q238" s="7"/>
      <c r="R238" s="7"/>
      <c r="S238" s="80"/>
      <c r="T238" s="7"/>
      <c r="U238" s="47"/>
      <c r="V238" s="51"/>
      <c r="W238" s="192"/>
      <c r="X238" s="140"/>
      <c r="Y238" s="33">
        <v>1</v>
      </c>
      <c r="Z238" s="33"/>
      <c r="AA238" s="140">
        <v>427.97</v>
      </c>
      <c r="AB238" s="67"/>
      <c r="AC238" s="140"/>
      <c r="AD238" s="140"/>
    </row>
    <row r="239" spans="1:30" s="8" customFormat="1" x14ac:dyDescent="0.25">
      <c r="A239" s="7">
        <v>229</v>
      </c>
      <c r="B239" s="37" t="s">
        <v>90</v>
      </c>
      <c r="C239" s="18" t="s">
        <v>97</v>
      </c>
      <c r="D239" s="14" t="s">
        <v>98</v>
      </c>
      <c r="E239" s="7">
        <v>1959</v>
      </c>
      <c r="F239" s="20">
        <v>2</v>
      </c>
      <c r="G239" s="20">
        <v>2</v>
      </c>
      <c r="H239" s="20">
        <v>16</v>
      </c>
      <c r="I239" s="146">
        <v>616.5</v>
      </c>
      <c r="J239" s="139">
        <f t="shared" si="3"/>
        <v>6192.869999999999</v>
      </c>
      <c r="K239" s="146">
        <v>48</v>
      </c>
      <c r="L239" s="146">
        <v>3360</v>
      </c>
      <c r="M239" s="51"/>
      <c r="N239" s="143">
        <v>228.2</v>
      </c>
      <c r="O239" s="140"/>
      <c r="P239" s="33"/>
      <c r="Q239" s="33"/>
      <c r="R239" s="33"/>
      <c r="S239" s="80"/>
      <c r="T239" s="7"/>
      <c r="U239" s="98"/>
      <c r="V239" s="51">
        <v>628.44000000000005</v>
      </c>
      <c r="W239" s="192"/>
      <c r="X239" s="140">
        <v>1976.23</v>
      </c>
      <c r="Y239" s="33"/>
      <c r="Z239" s="33"/>
      <c r="AA239" s="140"/>
      <c r="AB239" s="67"/>
      <c r="AC239" s="140"/>
      <c r="AD239" s="140"/>
    </row>
    <row r="240" spans="1:30" s="8" customFormat="1" x14ac:dyDescent="0.25">
      <c r="A240" s="7">
        <v>230</v>
      </c>
      <c r="B240" s="37" t="s">
        <v>90</v>
      </c>
      <c r="C240" s="18" t="s">
        <v>97</v>
      </c>
      <c r="D240" s="14" t="s">
        <v>99</v>
      </c>
      <c r="E240" s="7">
        <v>1959</v>
      </c>
      <c r="F240" s="20">
        <v>2</v>
      </c>
      <c r="G240" s="20">
        <v>2</v>
      </c>
      <c r="H240" s="20">
        <v>16</v>
      </c>
      <c r="I240" s="146">
        <v>634.5</v>
      </c>
      <c r="J240" s="139">
        <f t="shared" si="3"/>
        <v>3558.61</v>
      </c>
      <c r="K240" s="146">
        <v>30</v>
      </c>
      <c r="L240" s="146">
        <v>3000</v>
      </c>
      <c r="M240" s="51"/>
      <c r="N240" s="51"/>
      <c r="O240" s="140"/>
      <c r="P240" s="7"/>
      <c r="Q240" s="7"/>
      <c r="R240" s="7"/>
      <c r="S240" s="80"/>
      <c r="T240" s="7"/>
      <c r="U240" s="48"/>
      <c r="V240" s="7">
        <v>558.61</v>
      </c>
      <c r="W240" s="192"/>
      <c r="X240" s="140"/>
      <c r="Y240" s="33"/>
      <c r="Z240" s="33"/>
      <c r="AA240" s="140"/>
      <c r="AB240" s="67"/>
      <c r="AC240" s="140"/>
      <c r="AD240" s="140"/>
    </row>
    <row r="241" spans="1:30" s="8" customFormat="1" x14ac:dyDescent="0.25">
      <c r="A241" s="7">
        <v>231</v>
      </c>
      <c r="B241" s="37" t="s">
        <v>90</v>
      </c>
      <c r="C241" s="18" t="s">
        <v>97</v>
      </c>
      <c r="D241" s="14" t="s">
        <v>100</v>
      </c>
      <c r="E241" s="7">
        <v>1959</v>
      </c>
      <c r="F241" s="20">
        <v>2</v>
      </c>
      <c r="G241" s="20">
        <v>2</v>
      </c>
      <c r="H241" s="20">
        <v>16</v>
      </c>
      <c r="I241" s="146">
        <v>646.9</v>
      </c>
      <c r="J241" s="139">
        <f t="shared" si="3"/>
        <v>36003.21</v>
      </c>
      <c r="K241" s="146">
        <v>280</v>
      </c>
      <c r="L241" s="146">
        <v>19600</v>
      </c>
      <c r="M241" s="51">
        <v>22.99</v>
      </c>
      <c r="N241" s="51">
        <v>15889.11</v>
      </c>
      <c r="O241" s="140"/>
      <c r="P241" s="7"/>
      <c r="Q241" s="7"/>
      <c r="R241" s="7"/>
      <c r="S241" s="80"/>
      <c r="T241" s="7"/>
      <c r="U241" s="82"/>
      <c r="V241" s="7"/>
      <c r="W241" s="192"/>
      <c r="X241" s="140"/>
      <c r="Y241" s="33"/>
      <c r="Z241" s="33"/>
      <c r="AA241" s="140"/>
      <c r="AB241" s="67"/>
      <c r="AC241" s="140">
        <v>1</v>
      </c>
      <c r="AD241" s="140">
        <v>514.1</v>
      </c>
    </row>
    <row r="242" spans="1:30" s="8" customFormat="1" x14ac:dyDescent="0.25">
      <c r="A242" s="7">
        <v>232</v>
      </c>
      <c r="B242" s="37" t="s">
        <v>90</v>
      </c>
      <c r="C242" s="18" t="s">
        <v>97</v>
      </c>
      <c r="D242" s="14" t="s">
        <v>101</v>
      </c>
      <c r="E242" s="7">
        <v>1959</v>
      </c>
      <c r="F242" s="20">
        <v>2</v>
      </c>
      <c r="G242" s="20">
        <v>2</v>
      </c>
      <c r="H242" s="20">
        <v>16</v>
      </c>
      <c r="I242" s="146">
        <v>616</v>
      </c>
      <c r="J242" s="139">
        <f t="shared" si="3"/>
        <v>1649.38</v>
      </c>
      <c r="K242" s="146"/>
      <c r="L242" s="146"/>
      <c r="M242" s="51"/>
      <c r="N242" s="143"/>
      <c r="O242" s="140"/>
      <c r="P242" s="7"/>
      <c r="Q242" s="7"/>
      <c r="R242" s="7"/>
      <c r="S242" s="80"/>
      <c r="T242" s="7"/>
      <c r="U242" s="82"/>
      <c r="V242" s="7"/>
      <c r="W242" s="192"/>
      <c r="X242" s="140"/>
      <c r="Y242" s="33">
        <v>2</v>
      </c>
      <c r="Z242" s="33">
        <v>3</v>
      </c>
      <c r="AA242" s="140">
        <v>806.56</v>
      </c>
      <c r="AB242" s="67"/>
      <c r="AC242" s="140">
        <v>3</v>
      </c>
      <c r="AD242" s="140">
        <v>842.82</v>
      </c>
    </row>
    <row r="243" spans="1:30" s="8" customFormat="1" x14ac:dyDescent="0.25">
      <c r="A243" s="7">
        <v>233</v>
      </c>
      <c r="B243" s="37" t="s">
        <v>90</v>
      </c>
      <c r="C243" s="18" t="s">
        <v>102</v>
      </c>
      <c r="D243" s="15">
        <v>5</v>
      </c>
      <c r="E243" s="7">
        <v>1957</v>
      </c>
      <c r="F243" s="20">
        <v>4</v>
      </c>
      <c r="G243" s="20">
        <v>2</v>
      </c>
      <c r="H243" s="20">
        <v>20</v>
      </c>
      <c r="I243" s="146">
        <v>1186.4000000000001</v>
      </c>
      <c r="J243" s="139">
        <f t="shared" si="3"/>
        <v>75483.069999999992</v>
      </c>
      <c r="K243" s="146">
        <v>237</v>
      </c>
      <c r="L243" s="146">
        <v>17490</v>
      </c>
      <c r="M243" s="51">
        <v>62.22</v>
      </c>
      <c r="N243" s="51">
        <v>49842.92</v>
      </c>
      <c r="O243" s="140"/>
      <c r="P243" s="33"/>
      <c r="Q243" s="33"/>
      <c r="R243" s="33"/>
      <c r="S243" s="80"/>
      <c r="T243" s="7"/>
      <c r="U243" s="82"/>
      <c r="V243" s="51">
        <v>2165.25</v>
      </c>
      <c r="W243" s="192"/>
      <c r="X243" s="140">
        <v>5465.25</v>
      </c>
      <c r="Y243" s="33">
        <v>2</v>
      </c>
      <c r="Z243" s="33">
        <v>3</v>
      </c>
      <c r="AA243" s="140">
        <v>519.65</v>
      </c>
      <c r="AB243" s="67"/>
      <c r="AC243" s="140"/>
      <c r="AD243" s="140"/>
    </row>
    <row r="244" spans="1:30" s="8" customFormat="1" x14ac:dyDescent="0.25">
      <c r="A244" s="7">
        <v>234</v>
      </c>
      <c r="B244" s="37" t="s">
        <v>90</v>
      </c>
      <c r="C244" s="18" t="s">
        <v>102</v>
      </c>
      <c r="D244" s="15">
        <v>6</v>
      </c>
      <c r="E244" s="7">
        <v>1958</v>
      </c>
      <c r="F244" s="20">
        <v>4</v>
      </c>
      <c r="G244" s="20">
        <v>2</v>
      </c>
      <c r="H244" s="20">
        <v>20</v>
      </c>
      <c r="I244" s="146">
        <v>1207.3</v>
      </c>
      <c r="J244" s="139">
        <f t="shared" si="3"/>
        <v>116121.86</v>
      </c>
      <c r="K244" s="146">
        <v>86</v>
      </c>
      <c r="L244" s="146">
        <v>6920</v>
      </c>
      <c r="M244" s="51">
        <v>131.76</v>
      </c>
      <c r="N244" s="51">
        <v>106935.72</v>
      </c>
      <c r="O244" s="140"/>
      <c r="P244" s="33"/>
      <c r="Q244" s="33"/>
      <c r="R244" s="33"/>
      <c r="S244" s="80"/>
      <c r="T244" s="7"/>
      <c r="U244" s="82"/>
      <c r="V244" s="51"/>
      <c r="W244" s="192"/>
      <c r="X244" s="140"/>
      <c r="Y244" s="33">
        <v>3</v>
      </c>
      <c r="Z244" s="33"/>
      <c r="AA244" s="140">
        <v>2266.14</v>
      </c>
      <c r="AB244" s="67"/>
      <c r="AC244" s="140"/>
      <c r="AD244" s="140"/>
    </row>
    <row r="245" spans="1:30" s="8" customFormat="1" x14ac:dyDescent="0.25">
      <c r="A245" s="7">
        <v>235</v>
      </c>
      <c r="B245" s="37" t="s">
        <v>90</v>
      </c>
      <c r="C245" s="18" t="s">
        <v>24</v>
      </c>
      <c r="D245" s="15">
        <v>10</v>
      </c>
      <c r="E245" s="7">
        <v>1964</v>
      </c>
      <c r="F245" s="20">
        <v>3</v>
      </c>
      <c r="G245" s="20">
        <v>4</v>
      </c>
      <c r="H245" s="20">
        <v>48</v>
      </c>
      <c r="I245" s="146">
        <v>2028</v>
      </c>
      <c r="J245" s="139">
        <f t="shared" si="3"/>
        <v>13526.130000000001</v>
      </c>
      <c r="K245" s="146">
        <v>120</v>
      </c>
      <c r="L245" s="146">
        <v>8400</v>
      </c>
      <c r="M245" s="51"/>
      <c r="N245" s="51"/>
      <c r="O245" s="3"/>
      <c r="P245" s="7"/>
      <c r="Q245" s="7"/>
      <c r="R245" s="7"/>
      <c r="S245" s="80"/>
      <c r="T245" s="7"/>
      <c r="U245" s="82"/>
      <c r="V245" s="32"/>
      <c r="W245" s="193"/>
      <c r="X245" s="140">
        <v>956.07</v>
      </c>
      <c r="Y245" s="33">
        <v>17</v>
      </c>
      <c r="Z245" s="33">
        <v>7.2</v>
      </c>
      <c r="AA245" s="140">
        <v>4170.0600000000004</v>
      </c>
      <c r="AB245" s="67"/>
      <c r="AC245" s="140"/>
      <c r="AD245" s="140"/>
    </row>
    <row r="246" spans="1:30" s="8" customFormat="1" x14ac:dyDescent="0.25">
      <c r="A246" s="7">
        <v>236</v>
      </c>
      <c r="B246" s="37" t="s">
        <v>90</v>
      </c>
      <c r="C246" s="18" t="s">
        <v>24</v>
      </c>
      <c r="D246" s="14" t="s">
        <v>103</v>
      </c>
      <c r="E246" s="7">
        <v>1991</v>
      </c>
      <c r="F246" s="20">
        <v>2</v>
      </c>
      <c r="G246" s="20">
        <v>5</v>
      </c>
      <c r="H246" s="20">
        <v>40</v>
      </c>
      <c r="I246" s="146">
        <v>2111</v>
      </c>
      <c r="J246" s="139">
        <f t="shared" si="3"/>
        <v>5848.45</v>
      </c>
      <c r="K246" s="146"/>
      <c r="L246" s="146"/>
      <c r="M246" s="51"/>
      <c r="N246" s="51"/>
      <c r="O246" s="3"/>
      <c r="P246" s="7"/>
      <c r="Q246" s="7"/>
      <c r="R246" s="7"/>
      <c r="S246" s="80"/>
      <c r="T246" s="7"/>
      <c r="U246" s="82"/>
      <c r="V246" s="32">
        <v>303.01</v>
      </c>
      <c r="W246" s="193"/>
      <c r="X246" s="140"/>
      <c r="Y246" s="33">
        <v>1</v>
      </c>
      <c r="Z246" s="33"/>
      <c r="AA246" s="140">
        <v>202.68</v>
      </c>
      <c r="AB246" s="67"/>
      <c r="AC246" s="140">
        <v>35</v>
      </c>
      <c r="AD246" s="140">
        <v>5342.76</v>
      </c>
    </row>
    <row r="247" spans="1:30" s="8" customFormat="1" x14ac:dyDescent="0.25">
      <c r="A247" s="7">
        <v>237</v>
      </c>
      <c r="B247" s="37" t="s">
        <v>90</v>
      </c>
      <c r="C247" s="18" t="s">
        <v>24</v>
      </c>
      <c r="D247" s="15">
        <v>12</v>
      </c>
      <c r="E247" s="7">
        <v>1961</v>
      </c>
      <c r="F247" s="20">
        <v>1</v>
      </c>
      <c r="G247" s="20">
        <v>2</v>
      </c>
      <c r="H247" s="20">
        <v>5</v>
      </c>
      <c r="I247" s="146">
        <v>505.1</v>
      </c>
      <c r="J247" s="139">
        <f t="shared" si="3"/>
        <v>12988.380000000001</v>
      </c>
      <c r="K247" s="146">
        <v>160</v>
      </c>
      <c r="L247" s="146">
        <v>11200</v>
      </c>
      <c r="M247" s="51"/>
      <c r="N247" s="51"/>
      <c r="O247" s="140"/>
      <c r="P247" s="7"/>
      <c r="Q247" s="7"/>
      <c r="R247" s="7"/>
      <c r="S247" s="80"/>
      <c r="T247" s="7"/>
      <c r="U247" s="47"/>
      <c r="V247" s="32"/>
      <c r="W247" s="193"/>
      <c r="X247" s="140"/>
      <c r="Y247" s="33">
        <v>3</v>
      </c>
      <c r="Z247" s="33">
        <v>11</v>
      </c>
      <c r="AA247" s="140">
        <v>1788.38</v>
      </c>
      <c r="AB247" s="67"/>
      <c r="AC247" s="140"/>
      <c r="AD247" s="140"/>
    </row>
    <row r="248" spans="1:30" s="8" customFormat="1" x14ac:dyDescent="0.25">
      <c r="A248" s="7">
        <v>238</v>
      </c>
      <c r="B248" s="37" t="s">
        <v>90</v>
      </c>
      <c r="C248" s="18" t="s">
        <v>24</v>
      </c>
      <c r="D248" s="15">
        <v>14</v>
      </c>
      <c r="E248" s="7">
        <v>1969</v>
      </c>
      <c r="F248" s="20">
        <v>4</v>
      </c>
      <c r="G248" s="20">
        <v>5</v>
      </c>
      <c r="H248" s="20">
        <v>78</v>
      </c>
      <c r="I248" s="146">
        <v>3340.8</v>
      </c>
      <c r="J248" s="139">
        <f t="shared" si="3"/>
        <v>9010.7099999999991</v>
      </c>
      <c r="K248" s="146"/>
      <c r="L248" s="146"/>
      <c r="M248" s="51"/>
      <c r="N248" s="51"/>
      <c r="O248" s="140"/>
      <c r="P248" s="33"/>
      <c r="Q248" s="33"/>
      <c r="R248" s="33"/>
      <c r="S248" s="80"/>
      <c r="T248" s="7"/>
      <c r="U248" s="98"/>
      <c r="V248" s="51"/>
      <c r="W248" s="190"/>
      <c r="X248" s="140"/>
      <c r="Y248" s="33">
        <v>18</v>
      </c>
      <c r="Z248" s="33">
        <v>5</v>
      </c>
      <c r="AA248" s="140">
        <v>9010.7099999999991</v>
      </c>
      <c r="AB248" s="67"/>
      <c r="AC248" s="140"/>
      <c r="AD248" s="140"/>
    </row>
    <row r="249" spans="1:30" s="8" customFormat="1" x14ac:dyDescent="0.25">
      <c r="A249" s="7">
        <v>239</v>
      </c>
      <c r="B249" s="37" t="s">
        <v>90</v>
      </c>
      <c r="C249" s="18" t="s">
        <v>24</v>
      </c>
      <c r="D249" s="15">
        <v>17</v>
      </c>
      <c r="E249" s="7">
        <v>2002</v>
      </c>
      <c r="F249" s="20">
        <v>3</v>
      </c>
      <c r="G249" s="20">
        <v>7</v>
      </c>
      <c r="H249" s="20">
        <v>119</v>
      </c>
      <c r="I249" s="146">
        <v>7254.4</v>
      </c>
      <c r="J249" s="139">
        <f>L249+N249+O249+Q249+S249+U249+V249+W249+X249+AA249+AD249</f>
        <v>1422451.45</v>
      </c>
      <c r="K249" s="146"/>
      <c r="L249" s="146"/>
      <c r="M249" s="51"/>
      <c r="N249" s="51"/>
      <c r="O249" s="3"/>
      <c r="P249" s="7"/>
      <c r="Q249" s="7"/>
      <c r="R249" s="20">
        <v>3</v>
      </c>
      <c r="S249" s="80">
        <v>1399133.36</v>
      </c>
      <c r="T249" s="20">
        <v>119</v>
      </c>
      <c r="U249" s="48">
        <v>20586.11</v>
      </c>
      <c r="V249" s="32"/>
      <c r="W249" s="191"/>
      <c r="X249" s="140">
        <v>355.39</v>
      </c>
      <c r="Y249" s="33">
        <v>18</v>
      </c>
      <c r="Z249" s="33"/>
      <c r="AA249" s="140">
        <v>1773.68</v>
      </c>
      <c r="AB249" s="67">
        <v>20</v>
      </c>
      <c r="AC249" s="140">
        <v>10</v>
      </c>
      <c r="AD249" s="140">
        <v>602.91</v>
      </c>
    </row>
    <row r="250" spans="1:30" s="8" customFormat="1" x14ac:dyDescent="0.25">
      <c r="A250" s="7">
        <v>240</v>
      </c>
      <c r="B250" s="37" t="s">
        <v>90</v>
      </c>
      <c r="C250" s="18" t="s">
        <v>104</v>
      </c>
      <c r="D250" s="15">
        <v>20</v>
      </c>
      <c r="E250" s="41">
        <v>1935</v>
      </c>
      <c r="F250" s="21">
        <v>2</v>
      </c>
      <c r="G250" s="21">
        <v>1</v>
      </c>
      <c r="H250" s="21">
        <v>1</v>
      </c>
      <c r="I250" s="146">
        <v>54.8</v>
      </c>
      <c r="J250" s="139"/>
      <c r="K250" s="146"/>
      <c r="L250" s="146"/>
      <c r="M250" s="58"/>
      <c r="N250" s="51"/>
      <c r="O250" s="140"/>
      <c r="P250" s="65"/>
      <c r="Q250" s="65"/>
      <c r="R250" s="65"/>
      <c r="S250" s="79"/>
      <c r="T250" s="41"/>
      <c r="U250" s="82"/>
      <c r="V250" s="32"/>
      <c r="W250" s="196"/>
      <c r="X250" s="140"/>
      <c r="Y250" s="142"/>
      <c r="Z250" s="142"/>
      <c r="AA250" s="140"/>
      <c r="AB250" s="67"/>
      <c r="AC250" s="140"/>
      <c r="AD250" s="140"/>
    </row>
    <row r="251" spans="1:30" s="8" customFormat="1" x14ac:dyDescent="0.25">
      <c r="A251" s="7">
        <v>241</v>
      </c>
      <c r="B251" s="37" t="s">
        <v>90</v>
      </c>
      <c r="C251" s="18" t="s">
        <v>105</v>
      </c>
      <c r="D251" s="15">
        <v>4</v>
      </c>
      <c r="E251" s="41">
        <v>1948</v>
      </c>
      <c r="F251" s="21">
        <v>3</v>
      </c>
      <c r="G251" s="22">
        <v>1</v>
      </c>
      <c r="H251" s="21">
        <v>1</v>
      </c>
      <c r="I251" s="146">
        <v>24.4</v>
      </c>
      <c r="J251" s="139"/>
      <c r="K251" s="146"/>
      <c r="L251" s="146"/>
      <c r="M251" s="58"/>
      <c r="N251" s="58"/>
      <c r="O251" s="3"/>
      <c r="P251" s="65"/>
      <c r="Q251" s="65"/>
      <c r="R251" s="65"/>
      <c r="S251" s="79"/>
      <c r="T251" s="41"/>
      <c r="U251" s="82"/>
      <c r="V251" s="32"/>
      <c r="W251" s="196"/>
      <c r="X251" s="140"/>
      <c r="Y251" s="142"/>
      <c r="Z251" s="142"/>
      <c r="AA251" s="140"/>
      <c r="AB251" s="67"/>
      <c r="AC251" s="140"/>
      <c r="AD251" s="140"/>
    </row>
    <row r="252" spans="1:30" s="8" customFormat="1" x14ac:dyDescent="0.25">
      <c r="A252" s="7">
        <v>242</v>
      </c>
      <c r="B252" s="37" t="s">
        <v>90</v>
      </c>
      <c r="C252" s="18" t="s">
        <v>32</v>
      </c>
      <c r="D252" s="15">
        <v>22</v>
      </c>
      <c r="E252" s="7">
        <v>1955</v>
      </c>
      <c r="F252" s="20">
        <v>2</v>
      </c>
      <c r="G252" s="20">
        <v>3</v>
      </c>
      <c r="H252" s="20">
        <v>17</v>
      </c>
      <c r="I252" s="146">
        <v>1028.5999999999999</v>
      </c>
      <c r="J252" s="139">
        <f t="shared" si="3"/>
        <v>363680.52</v>
      </c>
      <c r="K252" s="146">
        <v>34</v>
      </c>
      <c r="L252" s="146">
        <v>2380</v>
      </c>
      <c r="M252" s="51"/>
      <c r="N252" s="58"/>
      <c r="O252" s="7"/>
      <c r="P252" s="65"/>
      <c r="Q252" s="65"/>
      <c r="R252" s="20">
        <v>2</v>
      </c>
      <c r="S252" s="58">
        <v>314991.59000000003</v>
      </c>
      <c r="T252" s="20">
        <v>17</v>
      </c>
      <c r="U252" s="82">
        <v>2381.58</v>
      </c>
      <c r="V252" s="51"/>
      <c r="W252" s="192"/>
      <c r="X252" s="140">
        <v>37086.92</v>
      </c>
      <c r="Y252" s="33">
        <v>3</v>
      </c>
      <c r="Z252" s="33">
        <v>18.600000000000001</v>
      </c>
      <c r="AA252" s="140">
        <v>3503.91</v>
      </c>
      <c r="AB252" s="67"/>
      <c r="AC252" s="140">
        <v>3</v>
      </c>
      <c r="AD252" s="140">
        <v>3336.52</v>
      </c>
    </row>
    <row r="253" spans="1:30" s="8" customFormat="1" x14ac:dyDescent="0.25">
      <c r="A253" s="7">
        <v>243</v>
      </c>
      <c r="B253" s="37" t="s">
        <v>90</v>
      </c>
      <c r="C253" s="18" t="s">
        <v>32</v>
      </c>
      <c r="D253" s="14" t="s">
        <v>106</v>
      </c>
      <c r="E253" s="7">
        <v>1953</v>
      </c>
      <c r="F253" s="20">
        <v>2</v>
      </c>
      <c r="G253" s="20">
        <v>3</v>
      </c>
      <c r="H253" s="20">
        <v>18</v>
      </c>
      <c r="I253" s="146">
        <v>946.2</v>
      </c>
      <c r="J253" s="139">
        <f t="shared" si="3"/>
        <v>66194.040000000008</v>
      </c>
      <c r="K253" s="146">
        <v>32</v>
      </c>
      <c r="L253" s="146">
        <v>2240</v>
      </c>
      <c r="M253" s="51"/>
      <c r="N253" s="51"/>
      <c r="O253" s="7"/>
      <c r="P253" s="65"/>
      <c r="Q253" s="65"/>
      <c r="R253" s="20"/>
      <c r="S253" s="58"/>
      <c r="T253" s="20">
        <v>18</v>
      </c>
      <c r="U253" s="82">
        <v>3439.08</v>
      </c>
      <c r="V253" s="51"/>
      <c r="W253" s="192"/>
      <c r="X253" s="140">
        <v>57855.71</v>
      </c>
      <c r="Y253" s="33">
        <v>8</v>
      </c>
      <c r="Z253" s="33">
        <v>1.5</v>
      </c>
      <c r="AA253" s="140">
        <v>2659.25</v>
      </c>
      <c r="AB253" s="67"/>
      <c r="AC253" s="140"/>
      <c r="AD253" s="140"/>
    </row>
    <row r="254" spans="1:30" s="8" customFormat="1" x14ac:dyDescent="0.25">
      <c r="A254" s="7">
        <v>244</v>
      </c>
      <c r="B254" s="37" t="s">
        <v>90</v>
      </c>
      <c r="C254" s="18" t="s">
        <v>32</v>
      </c>
      <c r="D254" s="14" t="s">
        <v>107</v>
      </c>
      <c r="E254" s="7">
        <v>1956</v>
      </c>
      <c r="F254" s="20">
        <v>2</v>
      </c>
      <c r="G254" s="20">
        <v>3</v>
      </c>
      <c r="H254" s="20">
        <v>18</v>
      </c>
      <c r="I254" s="146">
        <v>957.7</v>
      </c>
      <c r="J254" s="139">
        <f t="shared" si="3"/>
        <v>67866.240000000005</v>
      </c>
      <c r="K254" s="146">
        <v>30</v>
      </c>
      <c r="L254" s="146">
        <v>2100</v>
      </c>
      <c r="M254" s="51"/>
      <c r="N254" s="51"/>
      <c r="O254" s="7"/>
      <c r="P254" s="65"/>
      <c r="Q254" s="65"/>
      <c r="R254" s="20"/>
      <c r="S254" s="58"/>
      <c r="T254" s="20">
        <v>18</v>
      </c>
      <c r="U254" s="82">
        <v>3439.08</v>
      </c>
      <c r="V254" s="51"/>
      <c r="W254" s="192"/>
      <c r="X254" s="140">
        <v>60794.39</v>
      </c>
      <c r="Y254" s="33">
        <v>12</v>
      </c>
      <c r="Z254" s="33">
        <v>4</v>
      </c>
      <c r="AA254" s="140">
        <v>1532.77</v>
      </c>
      <c r="AB254" s="67"/>
      <c r="AC254" s="140"/>
      <c r="AD254" s="140"/>
    </row>
    <row r="255" spans="1:30" s="8" customFormat="1" x14ac:dyDescent="0.25">
      <c r="A255" s="7">
        <v>245</v>
      </c>
      <c r="B255" s="37" t="s">
        <v>90</v>
      </c>
      <c r="C255" s="18" t="s">
        <v>32</v>
      </c>
      <c r="D255" s="15">
        <v>24</v>
      </c>
      <c r="E255" s="7">
        <v>1953</v>
      </c>
      <c r="F255" s="20">
        <v>2</v>
      </c>
      <c r="G255" s="20">
        <v>3</v>
      </c>
      <c r="H255" s="20">
        <v>18</v>
      </c>
      <c r="I255" s="146">
        <v>931.1</v>
      </c>
      <c r="J255" s="139">
        <f t="shared" si="3"/>
        <v>46616.959999999999</v>
      </c>
      <c r="K255" s="146">
        <v>178</v>
      </c>
      <c r="L255" s="146">
        <v>13900</v>
      </c>
      <c r="M255" s="51"/>
      <c r="N255" s="51"/>
      <c r="O255" s="7"/>
      <c r="P255" s="65"/>
      <c r="Q255" s="65"/>
      <c r="R255" s="142"/>
      <c r="S255" s="65"/>
      <c r="T255" s="99"/>
      <c r="U255" s="82"/>
      <c r="V255" s="51">
        <v>31428</v>
      </c>
      <c r="W255" s="192"/>
      <c r="X255" s="140">
        <v>10.17</v>
      </c>
      <c r="Y255" s="33"/>
      <c r="Z255" s="33"/>
      <c r="AA255" s="140"/>
      <c r="AB255" s="67">
        <v>7</v>
      </c>
      <c r="AC255" s="140">
        <v>3</v>
      </c>
      <c r="AD255" s="140">
        <v>1278.79</v>
      </c>
    </row>
    <row r="256" spans="1:30" s="8" customFormat="1" x14ac:dyDescent="0.25">
      <c r="A256" s="7">
        <v>246</v>
      </c>
      <c r="B256" s="37" t="s">
        <v>90</v>
      </c>
      <c r="C256" s="18" t="s">
        <v>32</v>
      </c>
      <c r="D256" s="15">
        <v>26</v>
      </c>
      <c r="E256" s="7">
        <v>1953</v>
      </c>
      <c r="F256" s="20">
        <v>2</v>
      </c>
      <c r="G256" s="20">
        <v>3</v>
      </c>
      <c r="H256" s="20">
        <v>18</v>
      </c>
      <c r="I256" s="146">
        <v>952.7</v>
      </c>
      <c r="J256" s="139">
        <f t="shared" si="3"/>
        <v>386134.93000000005</v>
      </c>
      <c r="K256" s="146">
        <v>333</v>
      </c>
      <c r="L256" s="146">
        <v>26270</v>
      </c>
      <c r="M256" s="51"/>
      <c r="N256" s="51"/>
      <c r="O256" s="7">
        <v>181.77</v>
      </c>
      <c r="P256" s="65"/>
      <c r="Q256" s="65"/>
      <c r="R256" s="20">
        <v>2</v>
      </c>
      <c r="S256" s="58">
        <v>333478.69</v>
      </c>
      <c r="T256" s="20">
        <v>18</v>
      </c>
      <c r="U256" s="82">
        <v>3439.08</v>
      </c>
      <c r="V256" s="51"/>
      <c r="W256" s="192"/>
      <c r="X256" s="140">
        <v>22765.39</v>
      </c>
      <c r="Y256" s="33"/>
      <c r="Z256" s="33"/>
      <c r="AA256" s="140"/>
      <c r="AB256" s="67"/>
      <c r="AC256" s="140"/>
      <c r="AD256" s="140"/>
    </row>
    <row r="257" spans="1:30" s="8" customFormat="1" x14ac:dyDescent="0.25">
      <c r="A257" s="7">
        <v>247</v>
      </c>
      <c r="B257" s="37" t="s">
        <v>90</v>
      </c>
      <c r="C257" s="18" t="s">
        <v>32</v>
      </c>
      <c r="D257" s="15">
        <v>28</v>
      </c>
      <c r="E257" s="7">
        <v>1952</v>
      </c>
      <c r="F257" s="20">
        <v>2</v>
      </c>
      <c r="G257" s="20">
        <v>3</v>
      </c>
      <c r="H257" s="20">
        <v>14</v>
      </c>
      <c r="I257" s="146">
        <v>779.1</v>
      </c>
      <c r="J257" s="139">
        <f t="shared" si="3"/>
        <v>3705.67</v>
      </c>
      <c r="K257" s="146"/>
      <c r="L257" s="146">
        <v>2380</v>
      </c>
      <c r="M257" s="51"/>
      <c r="N257" s="51"/>
      <c r="O257" s="7"/>
      <c r="P257" s="65"/>
      <c r="Q257" s="65"/>
      <c r="R257" s="65"/>
      <c r="S257" s="100"/>
      <c r="T257" s="99"/>
      <c r="U257" s="82"/>
      <c r="V257" s="51"/>
      <c r="W257" s="192"/>
      <c r="X257" s="140">
        <v>8.4700000000000006</v>
      </c>
      <c r="Y257" s="33">
        <v>16</v>
      </c>
      <c r="Z257" s="33">
        <v>1</v>
      </c>
      <c r="AA257" s="140">
        <v>1317.2</v>
      </c>
      <c r="AB257" s="67"/>
      <c r="AC257" s="140"/>
      <c r="AD257" s="140"/>
    </row>
    <row r="258" spans="1:30" s="8" customFormat="1" x14ac:dyDescent="0.25">
      <c r="A258" s="7">
        <v>248</v>
      </c>
      <c r="B258" s="37" t="s">
        <v>90</v>
      </c>
      <c r="C258" s="18" t="s">
        <v>32</v>
      </c>
      <c r="D258" s="15">
        <v>51</v>
      </c>
      <c r="E258" s="7">
        <v>1963</v>
      </c>
      <c r="F258" s="20">
        <v>4</v>
      </c>
      <c r="G258" s="20">
        <v>4</v>
      </c>
      <c r="H258" s="20">
        <v>64</v>
      </c>
      <c r="I258" s="146">
        <v>2618.4</v>
      </c>
      <c r="J258" s="139">
        <f t="shared" si="3"/>
        <v>56723.9</v>
      </c>
      <c r="K258" s="146">
        <v>702.2</v>
      </c>
      <c r="L258" s="146">
        <v>55486</v>
      </c>
      <c r="M258" s="51"/>
      <c r="N258" s="51"/>
      <c r="O258" s="7"/>
      <c r="P258" s="65"/>
      <c r="Q258" s="65"/>
      <c r="R258" s="65"/>
      <c r="S258" s="100"/>
      <c r="T258" s="99"/>
      <c r="U258" s="82"/>
      <c r="V258" s="51"/>
      <c r="W258" s="192"/>
      <c r="X258" s="140">
        <v>923.54</v>
      </c>
      <c r="Y258" s="33">
        <v>1</v>
      </c>
      <c r="Z258" s="33"/>
      <c r="AA258" s="140">
        <v>314.36</v>
      </c>
      <c r="AB258" s="67"/>
      <c r="AC258" s="140"/>
      <c r="AD258" s="140"/>
    </row>
    <row r="259" spans="1:30" s="8" customFormat="1" x14ac:dyDescent="0.25">
      <c r="A259" s="7">
        <v>249</v>
      </c>
      <c r="B259" s="37" t="s">
        <v>90</v>
      </c>
      <c r="C259" s="18" t="s">
        <v>108</v>
      </c>
      <c r="D259" s="15" t="s">
        <v>109</v>
      </c>
      <c r="E259" s="7">
        <v>1937</v>
      </c>
      <c r="F259" s="20">
        <v>2</v>
      </c>
      <c r="G259" s="20">
        <v>2</v>
      </c>
      <c r="H259" s="20">
        <v>16</v>
      </c>
      <c r="I259" s="146">
        <v>629.79999999999995</v>
      </c>
      <c r="J259" s="139">
        <f t="shared" si="3"/>
        <v>6006.47</v>
      </c>
      <c r="K259" s="146">
        <v>80</v>
      </c>
      <c r="L259" s="146">
        <v>5600</v>
      </c>
      <c r="M259" s="51"/>
      <c r="N259" s="51"/>
      <c r="O259" s="7"/>
      <c r="P259" s="7"/>
      <c r="Q259" s="7"/>
      <c r="R259" s="7"/>
      <c r="S259" s="80"/>
      <c r="T259" s="7"/>
      <c r="U259" s="82"/>
      <c r="V259" s="32"/>
      <c r="W259" s="193"/>
      <c r="X259" s="140"/>
      <c r="Y259" s="33">
        <v>11</v>
      </c>
      <c r="Z259" s="33"/>
      <c r="AA259" s="140">
        <v>406.47</v>
      </c>
      <c r="AB259" s="67"/>
      <c r="AC259" s="140"/>
      <c r="AD259" s="140"/>
    </row>
    <row r="260" spans="1:30" s="8" customFormat="1" x14ac:dyDescent="0.25">
      <c r="A260" s="7">
        <v>250</v>
      </c>
      <c r="B260" s="37" t="s">
        <v>90</v>
      </c>
      <c r="C260" s="18" t="s">
        <v>108</v>
      </c>
      <c r="D260" s="15">
        <v>18</v>
      </c>
      <c r="E260" s="23">
        <v>1900</v>
      </c>
      <c r="F260" s="22">
        <v>3</v>
      </c>
      <c r="G260" s="26">
        <v>2</v>
      </c>
      <c r="H260" s="26">
        <v>7</v>
      </c>
      <c r="I260" s="146">
        <v>304.2</v>
      </c>
      <c r="J260" s="139"/>
      <c r="K260" s="146"/>
      <c r="L260" s="146"/>
      <c r="M260" s="51"/>
      <c r="N260" s="51"/>
      <c r="O260" s="7"/>
      <c r="P260" s="16"/>
      <c r="Q260" s="16"/>
      <c r="R260" s="16"/>
      <c r="S260" s="81"/>
      <c r="T260" s="16"/>
      <c r="U260" s="82"/>
      <c r="V260" s="198"/>
      <c r="W260" s="191"/>
      <c r="X260" s="140"/>
      <c r="Y260" s="33"/>
      <c r="Z260" s="33"/>
      <c r="AA260" s="140"/>
      <c r="AB260" s="67"/>
      <c r="AC260" s="140"/>
      <c r="AD260" s="140"/>
    </row>
    <row r="261" spans="1:30" s="8" customFormat="1" x14ac:dyDescent="0.25">
      <c r="A261" s="7">
        <v>251</v>
      </c>
      <c r="B261" s="37" t="s">
        <v>90</v>
      </c>
      <c r="C261" s="18" t="s">
        <v>108</v>
      </c>
      <c r="D261" s="15">
        <v>24</v>
      </c>
      <c r="E261" s="7">
        <v>1937</v>
      </c>
      <c r="F261" s="20">
        <v>1</v>
      </c>
      <c r="G261" s="20">
        <v>2</v>
      </c>
      <c r="H261" s="20">
        <v>4</v>
      </c>
      <c r="I261" s="146">
        <v>444.86</v>
      </c>
      <c r="J261" s="139">
        <f t="shared" si="3"/>
        <v>101295.96999999999</v>
      </c>
      <c r="K261" s="146">
        <v>303</v>
      </c>
      <c r="L261" s="146">
        <v>21210</v>
      </c>
      <c r="M261" s="51">
        <v>146</v>
      </c>
      <c r="N261" s="51">
        <v>73291.37</v>
      </c>
      <c r="O261" s="7"/>
      <c r="P261" s="33"/>
      <c r="Q261" s="33"/>
      <c r="R261" s="33"/>
      <c r="S261" s="80"/>
      <c r="T261" s="7"/>
      <c r="U261" s="82"/>
      <c r="V261" s="51">
        <v>139.01</v>
      </c>
      <c r="W261" s="192"/>
      <c r="X261" s="140"/>
      <c r="Y261" s="33">
        <v>9</v>
      </c>
      <c r="Z261" s="33"/>
      <c r="AA261" s="140">
        <v>6655.59</v>
      </c>
      <c r="AB261" s="67"/>
      <c r="AC261" s="140"/>
      <c r="AD261" s="140"/>
    </row>
    <row r="262" spans="1:30" s="8" customFormat="1" x14ac:dyDescent="0.25">
      <c r="A262" s="7">
        <v>252</v>
      </c>
      <c r="B262" s="37" t="s">
        <v>90</v>
      </c>
      <c r="C262" s="18" t="s">
        <v>110</v>
      </c>
      <c r="D262" s="15">
        <v>2</v>
      </c>
      <c r="E262" s="41">
        <v>1981</v>
      </c>
      <c r="F262" s="21">
        <v>1</v>
      </c>
      <c r="G262" s="21">
        <v>9</v>
      </c>
      <c r="H262" s="21">
        <v>81</v>
      </c>
      <c r="I262" s="146">
        <v>4377.6000000000004</v>
      </c>
      <c r="J262" s="139">
        <f t="shared" si="3"/>
        <v>7723.23</v>
      </c>
      <c r="K262" s="146"/>
      <c r="L262" s="146"/>
      <c r="M262" s="51"/>
      <c r="N262" s="51"/>
      <c r="O262" s="7"/>
      <c r="P262" s="33"/>
      <c r="Q262" s="33"/>
      <c r="R262" s="33"/>
      <c r="S262" s="101"/>
      <c r="T262" s="58"/>
      <c r="U262" s="82"/>
      <c r="V262" s="58"/>
      <c r="W262" s="192">
        <v>927.08</v>
      </c>
      <c r="X262" s="140">
        <v>1799.77</v>
      </c>
      <c r="Y262" s="33">
        <v>6</v>
      </c>
      <c r="Z262" s="33">
        <v>7</v>
      </c>
      <c r="AA262" s="140">
        <v>4996.38</v>
      </c>
      <c r="AB262" s="67"/>
      <c r="AC262" s="140"/>
      <c r="AD262" s="140"/>
    </row>
    <row r="263" spans="1:30" s="8" customFormat="1" x14ac:dyDescent="0.25">
      <c r="A263" s="7">
        <v>253</v>
      </c>
      <c r="B263" s="37" t="s">
        <v>90</v>
      </c>
      <c r="C263" s="18" t="s">
        <v>110</v>
      </c>
      <c r="D263" s="15">
        <v>6</v>
      </c>
      <c r="E263" s="41">
        <v>1984</v>
      </c>
      <c r="F263" s="21">
        <v>1</v>
      </c>
      <c r="G263" s="21">
        <v>9</v>
      </c>
      <c r="H263" s="21">
        <v>81</v>
      </c>
      <c r="I263" s="146">
        <v>4379.3</v>
      </c>
      <c r="J263" s="139">
        <f t="shared" si="3"/>
        <v>78318.66</v>
      </c>
      <c r="K263" s="146"/>
      <c r="L263" s="146"/>
      <c r="M263" s="51"/>
      <c r="N263" s="51"/>
      <c r="O263" s="7"/>
      <c r="P263" s="33"/>
      <c r="Q263" s="33"/>
      <c r="R263" s="33"/>
      <c r="S263" s="101"/>
      <c r="T263" s="58"/>
      <c r="U263" s="82"/>
      <c r="V263" s="58">
        <v>474.89</v>
      </c>
      <c r="W263" s="192">
        <v>71.94</v>
      </c>
      <c r="X263" s="140">
        <v>68218.92</v>
      </c>
      <c r="Y263" s="33">
        <v>11</v>
      </c>
      <c r="Z263" s="33">
        <v>5.5</v>
      </c>
      <c r="AA263" s="140">
        <v>6601.22</v>
      </c>
      <c r="AB263" s="67"/>
      <c r="AC263" s="140">
        <v>23</v>
      </c>
      <c r="AD263" s="140">
        <v>2951.69</v>
      </c>
    </row>
    <row r="264" spans="1:30" s="8" customFormat="1" x14ac:dyDescent="0.25">
      <c r="A264" s="7">
        <v>254</v>
      </c>
      <c r="B264" s="37" t="s">
        <v>90</v>
      </c>
      <c r="C264" s="18" t="s">
        <v>110</v>
      </c>
      <c r="D264" s="15">
        <v>14</v>
      </c>
      <c r="E264" s="7">
        <v>1980</v>
      </c>
      <c r="F264" s="20">
        <v>6</v>
      </c>
      <c r="G264" s="20">
        <v>5</v>
      </c>
      <c r="H264" s="20">
        <v>90</v>
      </c>
      <c r="I264" s="146">
        <v>4572.5</v>
      </c>
      <c r="J264" s="139">
        <f t="shared" si="3"/>
        <v>20882.789999999997</v>
      </c>
      <c r="K264" s="146"/>
      <c r="L264" s="146"/>
      <c r="M264" s="51"/>
      <c r="N264" s="51"/>
      <c r="O264" s="7"/>
      <c r="P264" s="33">
        <v>56.4</v>
      </c>
      <c r="Q264" s="33">
        <v>19236</v>
      </c>
      <c r="R264" s="33"/>
      <c r="S264" s="100"/>
      <c r="T264" s="99"/>
      <c r="U264" s="82"/>
      <c r="V264" s="32"/>
      <c r="W264" s="193"/>
      <c r="X264" s="140"/>
      <c r="Y264" s="33">
        <v>5</v>
      </c>
      <c r="Z264" s="33">
        <v>1.5</v>
      </c>
      <c r="AA264" s="140">
        <v>1385.94</v>
      </c>
      <c r="AB264" s="67"/>
      <c r="AC264" s="140">
        <v>12</v>
      </c>
      <c r="AD264" s="140">
        <v>260.85000000000002</v>
      </c>
    </row>
    <row r="265" spans="1:30" s="8" customFormat="1" x14ac:dyDescent="0.25">
      <c r="A265" s="7">
        <v>255</v>
      </c>
      <c r="B265" s="37" t="s">
        <v>90</v>
      </c>
      <c r="C265" s="18" t="s">
        <v>110</v>
      </c>
      <c r="D265" s="15">
        <v>16</v>
      </c>
      <c r="E265" s="7">
        <v>1975</v>
      </c>
      <c r="F265" s="20">
        <v>4</v>
      </c>
      <c r="G265" s="20">
        <v>5</v>
      </c>
      <c r="H265" s="20">
        <v>67</v>
      </c>
      <c r="I265" s="146">
        <v>3238</v>
      </c>
      <c r="J265" s="139">
        <f t="shared" si="3"/>
        <v>894212.1100000001</v>
      </c>
      <c r="K265" s="146">
        <v>90</v>
      </c>
      <c r="L265" s="146">
        <v>6300</v>
      </c>
      <c r="M265" s="51">
        <v>108</v>
      </c>
      <c r="N265" s="51">
        <v>68884.149999999994</v>
      </c>
      <c r="O265" s="7"/>
      <c r="P265" s="33"/>
      <c r="Q265" s="33"/>
      <c r="R265" s="20">
        <v>4</v>
      </c>
      <c r="S265" s="100">
        <v>812438.25</v>
      </c>
      <c r="T265" s="99"/>
      <c r="U265" s="82"/>
      <c r="V265" s="32"/>
      <c r="W265" s="193"/>
      <c r="X265" s="140">
        <v>5082.43</v>
      </c>
      <c r="Y265" s="33"/>
      <c r="Z265" s="33">
        <v>5.8</v>
      </c>
      <c r="AA265" s="140">
        <v>1246.43</v>
      </c>
      <c r="AB265" s="67"/>
      <c r="AC265" s="140"/>
      <c r="AD265" s="140">
        <v>260.85000000000002</v>
      </c>
    </row>
    <row r="266" spans="1:30" s="8" customFormat="1" x14ac:dyDescent="0.25">
      <c r="A266" s="7">
        <v>256</v>
      </c>
      <c r="B266" s="37" t="s">
        <v>90</v>
      </c>
      <c r="C266" s="18" t="s">
        <v>110</v>
      </c>
      <c r="D266" s="15">
        <v>18</v>
      </c>
      <c r="E266" s="7">
        <v>1977</v>
      </c>
      <c r="F266" s="20">
        <v>8</v>
      </c>
      <c r="G266" s="20">
        <v>5</v>
      </c>
      <c r="H266" s="20">
        <v>127</v>
      </c>
      <c r="I266" s="146">
        <v>5981.8</v>
      </c>
      <c r="J266" s="139">
        <f t="shared" si="3"/>
        <v>186459.82</v>
      </c>
      <c r="K266" s="146">
        <v>228.7</v>
      </c>
      <c r="L266" s="146">
        <v>29120.400000000001</v>
      </c>
      <c r="M266" s="51">
        <v>319</v>
      </c>
      <c r="N266" s="51">
        <v>149901.89000000001</v>
      </c>
      <c r="O266" s="7"/>
      <c r="P266" s="33"/>
      <c r="Q266" s="33"/>
      <c r="R266" s="33"/>
      <c r="S266" s="100"/>
      <c r="T266" s="99"/>
      <c r="U266" s="82"/>
      <c r="V266" s="32">
        <v>148</v>
      </c>
      <c r="W266" s="191">
        <v>560.72</v>
      </c>
      <c r="X266" s="140">
        <v>2153.75</v>
      </c>
      <c r="Y266" s="33">
        <v>1</v>
      </c>
      <c r="Z266" s="33">
        <v>2</v>
      </c>
      <c r="AA266" s="140">
        <v>1436.36</v>
      </c>
      <c r="AB266" s="67">
        <v>30</v>
      </c>
      <c r="AC266" s="140">
        <v>37</v>
      </c>
      <c r="AD266" s="140">
        <v>3138.7</v>
      </c>
    </row>
    <row r="267" spans="1:30" s="8" customFormat="1" x14ac:dyDescent="0.25">
      <c r="A267" s="7">
        <v>257</v>
      </c>
      <c r="B267" s="37" t="s">
        <v>90</v>
      </c>
      <c r="C267" s="18" t="s">
        <v>110</v>
      </c>
      <c r="D267" s="15">
        <v>20</v>
      </c>
      <c r="E267" s="7">
        <v>1950</v>
      </c>
      <c r="F267" s="20">
        <v>1</v>
      </c>
      <c r="G267" s="20">
        <v>2</v>
      </c>
      <c r="H267" s="20">
        <v>8</v>
      </c>
      <c r="I267" s="146">
        <v>504.77</v>
      </c>
      <c r="J267" s="139">
        <f t="shared" si="3"/>
        <v>154093.94999999998</v>
      </c>
      <c r="K267" s="146"/>
      <c r="L267" s="146"/>
      <c r="M267" s="51"/>
      <c r="N267" s="51"/>
      <c r="O267" s="7"/>
      <c r="P267" s="33"/>
      <c r="Q267" s="33"/>
      <c r="R267" s="20">
        <v>1</v>
      </c>
      <c r="S267" s="100">
        <v>150179.43</v>
      </c>
      <c r="T267" s="20">
        <v>8</v>
      </c>
      <c r="U267" s="82">
        <v>1499.71</v>
      </c>
      <c r="V267" s="51"/>
      <c r="W267" s="190"/>
      <c r="X267" s="140">
        <v>2414.81</v>
      </c>
      <c r="Y267" s="33"/>
      <c r="Z267" s="33"/>
      <c r="AA267" s="140"/>
      <c r="AB267" s="67"/>
      <c r="AC267" s="140"/>
      <c r="AD267" s="140"/>
    </row>
    <row r="268" spans="1:30" s="8" customFormat="1" x14ac:dyDescent="0.25">
      <c r="A268" s="7">
        <v>258</v>
      </c>
      <c r="B268" s="37" t="s">
        <v>90</v>
      </c>
      <c r="C268" s="18" t="s">
        <v>110</v>
      </c>
      <c r="D268" s="15">
        <v>21</v>
      </c>
      <c r="E268" s="7">
        <v>2000</v>
      </c>
      <c r="F268" s="20">
        <v>1</v>
      </c>
      <c r="G268" s="20">
        <v>10</v>
      </c>
      <c r="H268" s="20">
        <v>70</v>
      </c>
      <c r="I268" s="146">
        <v>4909.3999999999996</v>
      </c>
      <c r="J268" s="139">
        <f t="shared" ref="J268:J298" si="4">L268+N268+O268+Q268+S268+U268+V268+W268+X268+AA268+AD268</f>
        <v>171830.22999999998</v>
      </c>
      <c r="K268" s="146"/>
      <c r="L268" s="146"/>
      <c r="M268" s="51">
        <v>409</v>
      </c>
      <c r="N268" s="51">
        <v>170687.84</v>
      </c>
      <c r="O268" s="7"/>
      <c r="P268" s="99"/>
      <c r="Q268" s="99"/>
      <c r="R268" s="99"/>
      <c r="S268" s="141"/>
      <c r="T268" s="142"/>
      <c r="U268" s="82"/>
      <c r="V268" s="51"/>
      <c r="W268" s="191">
        <v>55.15</v>
      </c>
      <c r="X268" s="140"/>
      <c r="Y268" s="33">
        <v>5</v>
      </c>
      <c r="Z268" s="33">
        <v>4</v>
      </c>
      <c r="AA268" s="140">
        <v>1087.24</v>
      </c>
      <c r="AB268" s="67"/>
      <c r="AC268" s="140"/>
      <c r="AD268" s="140"/>
    </row>
    <row r="269" spans="1:30" s="8" customFormat="1" x14ac:dyDescent="0.25">
      <c r="A269" s="7">
        <v>259</v>
      </c>
      <c r="B269" s="37" t="s">
        <v>90</v>
      </c>
      <c r="C269" s="18" t="s">
        <v>110</v>
      </c>
      <c r="D269" s="15">
        <v>22</v>
      </c>
      <c r="E269" s="7">
        <v>1949</v>
      </c>
      <c r="F269" s="20">
        <v>1</v>
      </c>
      <c r="G269" s="20">
        <v>2</v>
      </c>
      <c r="H269" s="20">
        <v>8</v>
      </c>
      <c r="I269" s="146">
        <v>480.4</v>
      </c>
      <c r="J269" s="139">
        <f t="shared" si="4"/>
        <v>171677.54</v>
      </c>
      <c r="K269" s="146"/>
      <c r="L269" s="146"/>
      <c r="M269" s="51"/>
      <c r="N269" s="51"/>
      <c r="O269" s="7"/>
      <c r="P269" s="50"/>
      <c r="Q269" s="50"/>
      <c r="R269" s="20">
        <v>1</v>
      </c>
      <c r="S269" s="80">
        <v>167734.26</v>
      </c>
      <c r="T269" s="20">
        <v>8</v>
      </c>
      <c r="U269" s="82">
        <v>1528.47</v>
      </c>
      <c r="V269" s="51"/>
      <c r="W269" s="190"/>
      <c r="X269" s="140">
        <v>2414.81</v>
      </c>
      <c r="Y269" s="33"/>
      <c r="Z269" s="33"/>
      <c r="AA269" s="140"/>
      <c r="AB269" s="67"/>
      <c r="AC269" s="140"/>
      <c r="AD269" s="140"/>
    </row>
    <row r="270" spans="1:30" s="8" customFormat="1" x14ac:dyDescent="0.25">
      <c r="A270" s="7">
        <v>260</v>
      </c>
      <c r="B270" s="37" t="s">
        <v>90</v>
      </c>
      <c r="C270" s="18" t="s">
        <v>110</v>
      </c>
      <c r="D270" s="14" t="s">
        <v>106</v>
      </c>
      <c r="E270" s="7">
        <v>1959</v>
      </c>
      <c r="F270" s="20">
        <v>1</v>
      </c>
      <c r="G270" s="20">
        <v>2</v>
      </c>
      <c r="H270" s="20">
        <v>8</v>
      </c>
      <c r="I270" s="146">
        <v>425.9</v>
      </c>
      <c r="J270" s="139">
        <f t="shared" si="4"/>
        <v>134702.22</v>
      </c>
      <c r="K270" s="146">
        <v>106</v>
      </c>
      <c r="L270" s="146">
        <v>7420</v>
      </c>
      <c r="M270" s="51"/>
      <c r="N270" s="51"/>
      <c r="O270" s="7"/>
      <c r="P270" s="50"/>
      <c r="Q270" s="50"/>
      <c r="R270" s="20">
        <v>1</v>
      </c>
      <c r="S270" s="80">
        <v>122548</v>
      </c>
      <c r="T270" s="20">
        <v>8</v>
      </c>
      <c r="U270" s="82">
        <v>1528.47</v>
      </c>
      <c r="V270" s="51"/>
      <c r="W270" s="191">
        <v>790.94</v>
      </c>
      <c r="X270" s="140">
        <v>2414.81</v>
      </c>
      <c r="Y270" s="33"/>
      <c r="Z270" s="33"/>
      <c r="AA270" s="140"/>
      <c r="AB270" s="67"/>
      <c r="AC270" s="140"/>
      <c r="AD270" s="140"/>
    </row>
    <row r="271" spans="1:30" s="8" customFormat="1" x14ac:dyDescent="0.25">
      <c r="A271" s="7">
        <v>261</v>
      </c>
      <c r="B271" s="37" t="s">
        <v>90</v>
      </c>
      <c r="C271" s="18" t="s">
        <v>110</v>
      </c>
      <c r="D271" s="15">
        <v>24</v>
      </c>
      <c r="E271" s="7">
        <v>1950</v>
      </c>
      <c r="F271" s="20">
        <v>1</v>
      </c>
      <c r="G271" s="20">
        <v>2</v>
      </c>
      <c r="H271" s="20">
        <v>8</v>
      </c>
      <c r="I271" s="146">
        <v>478.5</v>
      </c>
      <c r="J271" s="139">
        <f t="shared" si="4"/>
        <v>269395.65000000002</v>
      </c>
      <c r="K271" s="146"/>
      <c r="L271" s="146"/>
      <c r="M271" s="51">
        <v>215.81</v>
      </c>
      <c r="N271" s="51">
        <v>114085</v>
      </c>
      <c r="O271" s="7"/>
      <c r="P271" s="50"/>
      <c r="Q271" s="50"/>
      <c r="R271" s="20">
        <v>1</v>
      </c>
      <c r="S271" s="80">
        <v>145565.07999999999</v>
      </c>
      <c r="T271" s="20">
        <v>8</v>
      </c>
      <c r="U271" s="82">
        <v>1528.47</v>
      </c>
      <c r="V271" s="51"/>
      <c r="W271" s="190"/>
      <c r="X271" s="140">
        <v>2609.81</v>
      </c>
      <c r="Y271" s="33">
        <v>3</v>
      </c>
      <c r="Z271" s="33">
        <v>8</v>
      </c>
      <c r="AA271" s="140">
        <v>1794.51</v>
      </c>
      <c r="AB271" s="67"/>
      <c r="AC271" s="140">
        <v>20</v>
      </c>
      <c r="AD271" s="140">
        <v>3812.78</v>
      </c>
    </row>
    <row r="272" spans="1:30" s="8" customFormat="1" x14ac:dyDescent="0.25">
      <c r="A272" s="7">
        <v>262</v>
      </c>
      <c r="B272" s="37" t="s">
        <v>90</v>
      </c>
      <c r="C272" s="18" t="s">
        <v>110</v>
      </c>
      <c r="D272" s="15">
        <v>26</v>
      </c>
      <c r="E272" s="7">
        <v>1949</v>
      </c>
      <c r="F272" s="20">
        <v>1</v>
      </c>
      <c r="G272" s="20">
        <v>2</v>
      </c>
      <c r="H272" s="20">
        <v>8</v>
      </c>
      <c r="I272" s="146">
        <v>473.5</v>
      </c>
      <c r="J272" s="139">
        <f t="shared" si="4"/>
        <v>248299.97</v>
      </c>
      <c r="K272" s="146">
        <v>40</v>
      </c>
      <c r="L272" s="146">
        <v>3200</v>
      </c>
      <c r="M272" s="51">
        <v>87</v>
      </c>
      <c r="N272" s="51">
        <v>63259.09</v>
      </c>
      <c r="O272" s="7">
        <v>626.44000000000005</v>
      </c>
      <c r="P272" s="50"/>
      <c r="Q272" s="50"/>
      <c r="R272" s="20">
        <v>1</v>
      </c>
      <c r="S272" s="80">
        <v>172010.62</v>
      </c>
      <c r="T272" s="20">
        <v>8</v>
      </c>
      <c r="U272" s="82">
        <v>1528.47</v>
      </c>
      <c r="V272" s="51">
        <v>412.6</v>
      </c>
      <c r="W272" s="193">
        <v>494</v>
      </c>
      <c r="X272" s="140">
        <v>2414.81</v>
      </c>
      <c r="Y272" s="33"/>
      <c r="Z272" s="33"/>
      <c r="AA272" s="140"/>
      <c r="AB272" s="67"/>
      <c r="AC272" s="140">
        <v>11</v>
      </c>
      <c r="AD272" s="140">
        <v>4353.9399999999996</v>
      </c>
    </row>
    <row r="273" spans="1:30" s="8" customFormat="1" x14ac:dyDescent="0.25">
      <c r="A273" s="7">
        <v>263</v>
      </c>
      <c r="B273" s="37" t="s">
        <v>90</v>
      </c>
      <c r="C273" s="18" t="s">
        <v>110</v>
      </c>
      <c r="D273" s="15">
        <v>28</v>
      </c>
      <c r="E273" s="7">
        <v>1949</v>
      </c>
      <c r="F273" s="20">
        <v>1</v>
      </c>
      <c r="G273" s="20">
        <v>2</v>
      </c>
      <c r="H273" s="20">
        <v>8</v>
      </c>
      <c r="I273" s="146">
        <v>477.5</v>
      </c>
      <c r="J273" s="139"/>
      <c r="K273" s="146"/>
      <c r="L273" s="146"/>
      <c r="M273" s="51"/>
      <c r="N273" s="51"/>
      <c r="O273" s="7"/>
      <c r="P273" s="50"/>
      <c r="Q273" s="50"/>
      <c r="R273" s="50"/>
      <c r="S273" s="141"/>
      <c r="T273" s="142"/>
      <c r="U273" s="141"/>
      <c r="V273" s="141"/>
      <c r="W273" s="142"/>
      <c r="X273" s="141"/>
      <c r="Y273" s="33"/>
      <c r="Z273" s="33"/>
      <c r="AA273" s="141"/>
      <c r="AB273" s="67"/>
      <c r="AC273" s="140"/>
      <c r="AD273" s="142"/>
    </row>
    <row r="274" spans="1:30" s="8" customFormat="1" x14ac:dyDescent="0.25">
      <c r="A274" s="7">
        <v>264</v>
      </c>
      <c r="B274" s="37" t="s">
        <v>90</v>
      </c>
      <c r="C274" s="18" t="s">
        <v>110</v>
      </c>
      <c r="D274" s="15">
        <v>30</v>
      </c>
      <c r="E274" s="7">
        <v>1949</v>
      </c>
      <c r="F274" s="20">
        <v>1</v>
      </c>
      <c r="G274" s="20">
        <v>2</v>
      </c>
      <c r="H274" s="20">
        <v>8</v>
      </c>
      <c r="I274" s="146">
        <v>481.2</v>
      </c>
      <c r="J274" s="139">
        <f t="shared" si="4"/>
        <v>174360.61</v>
      </c>
      <c r="K274" s="146"/>
      <c r="L274" s="146"/>
      <c r="M274" s="51"/>
      <c r="N274" s="51"/>
      <c r="O274" s="7"/>
      <c r="P274" s="33"/>
      <c r="Q274" s="33"/>
      <c r="R274" s="33">
        <v>1</v>
      </c>
      <c r="S274" s="80">
        <v>168344.75</v>
      </c>
      <c r="T274" s="20">
        <v>8</v>
      </c>
      <c r="U274" s="82">
        <v>1528.47</v>
      </c>
      <c r="V274" s="191"/>
      <c r="W274" s="33">
        <v>465.09</v>
      </c>
      <c r="X274" s="153">
        <v>2414.81</v>
      </c>
      <c r="Y274" s="33">
        <v>1</v>
      </c>
      <c r="Z274" s="33"/>
      <c r="AA274" s="140">
        <v>1549.16</v>
      </c>
      <c r="AB274" s="67"/>
      <c r="AC274" s="140">
        <v>2</v>
      </c>
      <c r="AD274" s="140">
        <v>58.33</v>
      </c>
    </row>
    <row r="275" spans="1:30" s="8" customFormat="1" x14ac:dyDescent="0.25">
      <c r="A275" s="7">
        <v>265</v>
      </c>
      <c r="B275" s="37" t="s">
        <v>90</v>
      </c>
      <c r="C275" s="18" t="s">
        <v>110</v>
      </c>
      <c r="D275" s="14" t="s">
        <v>111</v>
      </c>
      <c r="E275" s="7">
        <v>1959</v>
      </c>
      <c r="F275" s="20">
        <v>1</v>
      </c>
      <c r="G275" s="20">
        <v>2</v>
      </c>
      <c r="H275" s="20">
        <v>8</v>
      </c>
      <c r="I275" s="146">
        <v>437.6</v>
      </c>
      <c r="J275" s="139">
        <f t="shared" si="4"/>
        <v>233512.64</v>
      </c>
      <c r="K275" s="146">
        <v>44</v>
      </c>
      <c r="L275" s="146">
        <v>3080</v>
      </c>
      <c r="M275" s="51">
        <v>192.35</v>
      </c>
      <c r="N275" s="51">
        <v>103677.65</v>
      </c>
      <c r="O275" s="7"/>
      <c r="P275" s="50"/>
      <c r="Q275" s="50"/>
      <c r="R275" s="23">
        <v>1</v>
      </c>
      <c r="S275" s="80">
        <v>124914.38</v>
      </c>
      <c r="T275" s="20">
        <v>8</v>
      </c>
      <c r="U275" s="82">
        <v>1528.47</v>
      </c>
      <c r="V275" s="191"/>
      <c r="W275" s="33">
        <v>312.14</v>
      </c>
      <c r="X275" s="153"/>
      <c r="Y275" s="33"/>
      <c r="Z275" s="33"/>
      <c r="AA275" s="140"/>
      <c r="AB275" s="67"/>
      <c r="AC275" s="140"/>
      <c r="AD275" s="140"/>
    </row>
    <row r="276" spans="1:30" s="8" customFormat="1" x14ac:dyDescent="0.25">
      <c r="A276" s="7">
        <v>266</v>
      </c>
      <c r="B276" s="37" t="s">
        <v>90</v>
      </c>
      <c r="C276" s="18" t="s">
        <v>110</v>
      </c>
      <c r="D276" s="15">
        <v>31</v>
      </c>
      <c r="E276" s="7">
        <v>1989</v>
      </c>
      <c r="F276" s="20">
        <v>4</v>
      </c>
      <c r="G276" s="20">
        <v>9</v>
      </c>
      <c r="H276" s="20">
        <v>144</v>
      </c>
      <c r="I276" s="146">
        <v>7388.2</v>
      </c>
      <c r="J276" s="139">
        <f t="shared" si="4"/>
        <v>756324.09000000008</v>
      </c>
      <c r="K276" s="146"/>
      <c r="L276" s="146"/>
      <c r="M276" s="51">
        <v>6</v>
      </c>
      <c r="N276" s="51">
        <v>7469.27</v>
      </c>
      <c r="O276" s="7"/>
      <c r="P276" s="33">
        <v>134.6</v>
      </c>
      <c r="Q276" s="33">
        <v>45944</v>
      </c>
      <c r="R276" s="20">
        <v>4</v>
      </c>
      <c r="S276" s="100">
        <v>697551.02</v>
      </c>
      <c r="T276" s="99"/>
      <c r="U276" s="82"/>
      <c r="V276" s="197"/>
      <c r="W276" s="191"/>
      <c r="X276" s="140">
        <v>1022.39</v>
      </c>
      <c r="Y276" s="33">
        <v>11</v>
      </c>
      <c r="Z276" s="33"/>
      <c r="AA276" s="140">
        <v>3827.43</v>
      </c>
      <c r="AB276" s="67"/>
      <c r="AC276" s="140">
        <v>8</v>
      </c>
      <c r="AD276" s="140">
        <v>509.98</v>
      </c>
    </row>
    <row r="277" spans="1:30" s="8" customFormat="1" x14ac:dyDescent="0.25">
      <c r="A277" s="7">
        <v>267</v>
      </c>
      <c r="B277" s="37" t="s">
        <v>90</v>
      </c>
      <c r="C277" s="18" t="s">
        <v>110</v>
      </c>
      <c r="D277" s="15">
        <v>33</v>
      </c>
      <c r="E277" s="7">
        <v>1986</v>
      </c>
      <c r="F277" s="20">
        <v>3</v>
      </c>
      <c r="G277" s="20">
        <v>9</v>
      </c>
      <c r="H277" s="20">
        <v>108</v>
      </c>
      <c r="I277" s="146">
        <v>5451.9</v>
      </c>
      <c r="J277" s="139">
        <f t="shared" si="4"/>
        <v>163838.62</v>
      </c>
      <c r="K277" s="146"/>
      <c r="L277" s="146"/>
      <c r="M277" s="51"/>
      <c r="N277" s="51">
        <v>241.53</v>
      </c>
      <c r="O277" s="7"/>
      <c r="P277" s="99">
        <v>449.9</v>
      </c>
      <c r="Q277" s="99">
        <v>153246</v>
      </c>
      <c r="R277" s="99"/>
      <c r="S277" s="80"/>
      <c r="T277" s="7"/>
      <c r="U277" s="82"/>
      <c r="V277" s="32"/>
      <c r="W277" s="191">
        <v>3837</v>
      </c>
      <c r="X277" s="140">
        <v>2106.7399999999998</v>
      </c>
      <c r="Y277" s="33">
        <v>9</v>
      </c>
      <c r="Z277" s="33">
        <v>10.45</v>
      </c>
      <c r="AA277" s="140">
        <v>4407.3500000000004</v>
      </c>
      <c r="AB277" s="67"/>
      <c r="AC277" s="140"/>
      <c r="AD277" s="140"/>
    </row>
    <row r="278" spans="1:30" s="8" customFormat="1" x14ac:dyDescent="0.25">
      <c r="A278" s="7">
        <v>268</v>
      </c>
      <c r="B278" s="37" t="s">
        <v>90</v>
      </c>
      <c r="C278" s="18" t="s">
        <v>110</v>
      </c>
      <c r="D278" s="15">
        <v>36</v>
      </c>
      <c r="E278" s="7">
        <v>1967</v>
      </c>
      <c r="F278" s="20">
        <v>4</v>
      </c>
      <c r="G278" s="20">
        <v>5</v>
      </c>
      <c r="H278" s="20">
        <v>80</v>
      </c>
      <c r="I278" s="146">
        <v>3536.1</v>
      </c>
      <c r="J278" s="139">
        <f t="shared" si="4"/>
        <v>789105.13</v>
      </c>
      <c r="K278" s="146">
        <v>293.75</v>
      </c>
      <c r="L278" s="146">
        <v>20562.5</v>
      </c>
      <c r="M278" s="51">
        <v>160</v>
      </c>
      <c r="N278" s="51">
        <v>68416.100000000006</v>
      </c>
      <c r="O278" s="7"/>
      <c r="P278" s="33"/>
      <c r="Q278" s="33"/>
      <c r="R278" s="20">
        <v>4</v>
      </c>
      <c r="S278" s="100">
        <v>693010.88</v>
      </c>
      <c r="T278" s="99"/>
      <c r="U278" s="82"/>
      <c r="V278" s="32"/>
      <c r="W278" s="193"/>
      <c r="X278" s="140">
        <v>5427.01</v>
      </c>
      <c r="Y278" s="33">
        <v>3</v>
      </c>
      <c r="Z278" s="33">
        <v>3.5</v>
      </c>
      <c r="AA278" s="140">
        <v>1688.64</v>
      </c>
      <c r="AB278" s="67"/>
      <c r="AC278" s="140"/>
      <c r="AD278" s="140"/>
    </row>
    <row r="279" spans="1:30" s="8" customFormat="1" x14ac:dyDescent="0.25">
      <c r="A279" s="7">
        <v>269</v>
      </c>
      <c r="B279" s="37" t="s">
        <v>90</v>
      </c>
      <c r="C279" s="18" t="s">
        <v>110</v>
      </c>
      <c r="D279" s="15">
        <v>38</v>
      </c>
      <c r="E279" s="7">
        <v>1964</v>
      </c>
      <c r="F279" s="20">
        <v>4</v>
      </c>
      <c r="G279" s="20">
        <v>5</v>
      </c>
      <c r="H279" s="20">
        <v>80</v>
      </c>
      <c r="I279" s="146">
        <v>3548</v>
      </c>
      <c r="J279" s="139">
        <f t="shared" si="4"/>
        <v>19052.559999999998</v>
      </c>
      <c r="K279" s="146">
        <v>139</v>
      </c>
      <c r="L279" s="146">
        <v>10390</v>
      </c>
      <c r="M279" s="51"/>
      <c r="N279" s="51"/>
      <c r="O279" s="7"/>
      <c r="P279" s="33"/>
      <c r="Q279" s="33"/>
      <c r="R279" s="33"/>
      <c r="S279" s="100"/>
      <c r="T279" s="99"/>
      <c r="U279" s="82"/>
      <c r="V279" s="32"/>
      <c r="W279" s="191">
        <v>5924.73</v>
      </c>
      <c r="X279" s="140">
        <v>242.85</v>
      </c>
      <c r="Y279" s="33"/>
      <c r="Z279" s="33"/>
      <c r="AA279" s="140"/>
      <c r="AB279" s="67">
        <v>38</v>
      </c>
      <c r="AC279" s="140">
        <v>4</v>
      </c>
      <c r="AD279" s="140">
        <v>2494.98</v>
      </c>
    </row>
    <row r="280" spans="1:30" s="8" customFormat="1" x14ac:dyDescent="0.25">
      <c r="A280" s="7">
        <v>270</v>
      </c>
      <c r="B280" s="37" t="s">
        <v>90</v>
      </c>
      <c r="C280" s="18" t="s">
        <v>110</v>
      </c>
      <c r="D280" s="15">
        <v>40</v>
      </c>
      <c r="E280" s="7">
        <v>1965</v>
      </c>
      <c r="F280" s="20">
        <v>4</v>
      </c>
      <c r="G280" s="20">
        <v>4</v>
      </c>
      <c r="H280" s="20">
        <v>64</v>
      </c>
      <c r="I280" s="146">
        <v>2574.3000000000002</v>
      </c>
      <c r="J280" s="139">
        <f t="shared" si="4"/>
        <v>43906.9</v>
      </c>
      <c r="K280" s="146">
        <v>616</v>
      </c>
      <c r="L280" s="146">
        <v>43120</v>
      </c>
      <c r="M280" s="51"/>
      <c r="N280" s="51"/>
      <c r="O280" s="7"/>
      <c r="P280" s="33"/>
      <c r="Q280" s="33"/>
      <c r="R280" s="33"/>
      <c r="S280" s="100"/>
      <c r="T280" s="99"/>
      <c r="U280" s="82"/>
      <c r="V280" s="51"/>
      <c r="W280" s="199"/>
      <c r="X280" s="140"/>
      <c r="Y280" s="33">
        <v>1</v>
      </c>
      <c r="Z280" s="33">
        <v>1</v>
      </c>
      <c r="AA280" s="140">
        <v>786.9</v>
      </c>
      <c r="AB280" s="67"/>
      <c r="AC280" s="140"/>
      <c r="AD280" s="140"/>
    </row>
    <row r="281" spans="1:30" s="8" customFormat="1" x14ac:dyDescent="0.25">
      <c r="A281" s="7">
        <v>271</v>
      </c>
      <c r="B281" s="37" t="s">
        <v>90</v>
      </c>
      <c r="C281" s="18" t="s">
        <v>112</v>
      </c>
      <c r="D281" s="15">
        <v>17</v>
      </c>
      <c r="E281" s="41">
        <v>1935</v>
      </c>
      <c r="F281" s="21">
        <v>2</v>
      </c>
      <c r="G281" s="21">
        <v>2</v>
      </c>
      <c r="H281" s="21">
        <v>2</v>
      </c>
      <c r="I281" s="146">
        <v>66.099999999999994</v>
      </c>
      <c r="J281" s="139"/>
      <c r="K281" s="146"/>
      <c r="L281" s="146"/>
      <c r="M281" s="58"/>
      <c r="N281" s="58"/>
      <c r="O281" s="140"/>
      <c r="P281" s="58"/>
      <c r="Q281" s="58"/>
      <c r="R281" s="58"/>
      <c r="S281" s="79"/>
      <c r="T281" s="41"/>
      <c r="U281" s="82"/>
      <c r="V281" s="32"/>
      <c r="W281" s="200"/>
      <c r="X281" s="140"/>
      <c r="Y281" s="33"/>
      <c r="Z281" s="33"/>
      <c r="AA281" s="140"/>
      <c r="AB281" s="67"/>
      <c r="AC281" s="140"/>
      <c r="AD281" s="140"/>
    </row>
    <row r="282" spans="1:30" s="8" customFormat="1" x14ac:dyDescent="0.25">
      <c r="A282" s="7">
        <v>272</v>
      </c>
      <c r="B282" s="37" t="s">
        <v>90</v>
      </c>
      <c r="C282" s="18" t="s">
        <v>113</v>
      </c>
      <c r="D282" s="15">
        <v>32</v>
      </c>
      <c r="E282" s="41">
        <v>1987</v>
      </c>
      <c r="F282" s="21">
        <v>2</v>
      </c>
      <c r="G282" s="21">
        <v>3</v>
      </c>
      <c r="H282" s="21">
        <v>24</v>
      </c>
      <c r="I282" s="146">
        <v>1261.0999999999999</v>
      </c>
      <c r="J282" s="139">
        <f t="shared" si="4"/>
        <v>4161.29</v>
      </c>
      <c r="K282" s="146"/>
      <c r="L282" s="146"/>
      <c r="M282" s="51"/>
      <c r="N282" s="51"/>
      <c r="O282" s="7"/>
      <c r="P282" s="33"/>
      <c r="Q282" s="33"/>
      <c r="R282" s="33"/>
      <c r="S282" s="101"/>
      <c r="T282" s="58"/>
      <c r="U282" s="82"/>
      <c r="V282" s="32"/>
      <c r="W282" s="200"/>
      <c r="X282" s="140">
        <v>1828.71</v>
      </c>
      <c r="Y282" s="33">
        <v>6</v>
      </c>
      <c r="Z282" s="33">
        <v>13.5</v>
      </c>
      <c r="AA282" s="140">
        <v>2332.58</v>
      </c>
      <c r="AB282" s="67"/>
      <c r="AC282" s="140"/>
      <c r="AD282" s="140"/>
    </row>
    <row r="283" spans="1:30" s="8" customFormat="1" x14ac:dyDescent="0.25">
      <c r="A283" s="7">
        <v>273</v>
      </c>
      <c r="B283" s="37" t="s">
        <v>90</v>
      </c>
      <c r="C283" s="18" t="s">
        <v>114</v>
      </c>
      <c r="D283" s="15">
        <v>1</v>
      </c>
      <c r="E283" s="7">
        <v>1980</v>
      </c>
      <c r="F283" s="20">
        <v>1</v>
      </c>
      <c r="G283" s="20">
        <v>9</v>
      </c>
      <c r="H283" s="20">
        <v>81</v>
      </c>
      <c r="I283" s="146">
        <v>4439.5</v>
      </c>
      <c r="J283" s="139">
        <f t="shared" si="4"/>
        <v>8251.5299999999988</v>
      </c>
      <c r="K283" s="146"/>
      <c r="L283" s="146"/>
      <c r="M283" s="51"/>
      <c r="N283" s="51"/>
      <c r="O283" s="3"/>
      <c r="P283" s="33"/>
      <c r="Q283" s="33"/>
      <c r="R283" s="33"/>
      <c r="S283" s="89"/>
      <c r="T283" s="51"/>
      <c r="U283" s="82"/>
      <c r="V283" s="51"/>
      <c r="W283" s="199"/>
      <c r="X283" s="140">
        <v>2583.92</v>
      </c>
      <c r="Y283" s="33">
        <v>14</v>
      </c>
      <c r="Z283" s="33">
        <v>14</v>
      </c>
      <c r="AA283" s="140">
        <v>5667.61</v>
      </c>
      <c r="AB283" s="67"/>
      <c r="AC283" s="140"/>
      <c r="AD283" s="140"/>
    </row>
    <row r="284" spans="1:30" s="8" customFormat="1" x14ac:dyDescent="0.25">
      <c r="A284" s="7">
        <v>274</v>
      </c>
      <c r="B284" s="37" t="s">
        <v>90</v>
      </c>
      <c r="C284" s="18" t="s">
        <v>114</v>
      </c>
      <c r="D284" s="15">
        <v>2</v>
      </c>
      <c r="E284" s="7">
        <v>1976</v>
      </c>
      <c r="F284" s="20">
        <v>1</v>
      </c>
      <c r="G284" s="20">
        <v>9</v>
      </c>
      <c r="H284" s="20">
        <v>62</v>
      </c>
      <c r="I284" s="146">
        <v>3169</v>
      </c>
      <c r="J284" s="139">
        <f t="shared" si="4"/>
        <v>5868.09</v>
      </c>
      <c r="K284" s="146"/>
      <c r="L284" s="146"/>
      <c r="M284" s="51"/>
      <c r="N284" s="51"/>
      <c r="O284" s="3"/>
      <c r="P284" s="33"/>
      <c r="Q284" s="33"/>
      <c r="R284" s="33"/>
      <c r="S284" s="89"/>
      <c r="T284" s="51"/>
      <c r="U284" s="82"/>
      <c r="V284" s="51"/>
      <c r="W284" s="199"/>
      <c r="X284" s="140">
        <v>1263.5999999999999</v>
      </c>
      <c r="Y284" s="33">
        <v>19</v>
      </c>
      <c r="Z284" s="33">
        <v>10</v>
      </c>
      <c r="AA284" s="140">
        <v>4604.49</v>
      </c>
      <c r="AB284" s="67"/>
      <c r="AC284" s="140"/>
      <c r="AD284" s="140"/>
    </row>
    <row r="285" spans="1:30" s="8" customFormat="1" x14ac:dyDescent="0.25">
      <c r="A285" s="7">
        <v>275</v>
      </c>
      <c r="B285" s="37" t="s">
        <v>90</v>
      </c>
      <c r="C285" s="18" t="s">
        <v>114</v>
      </c>
      <c r="D285" s="15">
        <v>3</v>
      </c>
      <c r="E285" s="7">
        <v>1982</v>
      </c>
      <c r="F285" s="20">
        <v>1</v>
      </c>
      <c r="G285" s="20">
        <v>9</v>
      </c>
      <c r="H285" s="20">
        <v>81</v>
      </c>
      <c r="I285" s="146">
        <v>4375.8999999999996</v>
      </c>
      <c r="J285" s="139">
        <f t="shared" si="4"/>
        <v>22342.629999999997</v>
      </c>
      <c r="K285" s="146"/>
      <c r="L285" s="146"/>
      <c r="M285" s="51"/>
      <c r="N285" s="51"/>
      <c r="O285" s="3"/>
      <c r="P285" s="33"/>
      <c r="Q285" s="33"/>
      <c r="R285" s="33"/>
      <c r="S285" s="89"/>
      <c r="T285" s="51"/>
      <c r="U285" s="82"/>
      <c r="V285" s="51"/>
      <c r="W285" s="199"/>
      <c r="X285" s="140">
        <v>11973.99</v>
      </c>
      <c r="Y285" s="33">
        <v>62</v>
      </c>
      <c r="Z285" s="33">
        <v>28.5</v>
      </c>
      <c r="AA285" s="140">
        <v>10368.64</v>
      </c>
      <c r="AB285" s="67"/>
      <c r="AC285" s="140"/>
      <c r="AD285" s="140"/>
    </row>
    <row r="286" spans="1:30" s="8" customFormat="1" x14ac:dyDescent="0.25">
      <c r="A286" s="7">
        <v>276</v>
      </c>
      <c r="B286" s="37" t="s">
        <v>90</v>
      </c>
      <c r="C286" s="18" t="s">
        <v>114</v>
      </c>
      <c r="D286" s="15">
        <v>4</v>
      </c>
      <c r="E286" s="7">
        <v>1976</v>
      </c>
      <c r="F286" s="20">
        <v>1</v>
      </c>
      <c r="G286" s="20">
        <v>9</v>
      </c>
      <c r="H286" s="20">
        <v>62</v>
      </c>
      <c r="I286" s="146">
        <v>3189.2</v>
      </c>
      <c r="J286" s="139">
        <f t="shared" si="4"/>
        <v>557315.95000000007</v>
      </c>
      <c r="K286" s="146"/>
      <c r="L286" s="146"/>
      <c r="M286" s="51"/>
      <c r="N286" s="51"/>
      <c r="O286" s="3"/>
      <c r="P286" s="33"/>
      <c r="Q286" s="33"/>
      <c r="R286" s="33">
        <v>1</v>
      </c>
      <c r="S286" s="89">
        <v>554632.4</v>
      </c>
      <c r="T286" s="51"/>
      <c r="U286" s="82"/>
      <c r="V286" s="51"/>
      <c r="W286" s="199"/>
      <c r="X286" s="140">
        <v>2432.0100000000002</v>
      </c>
      <c r="Y286" s="33">
        <v>3</v>
      </c>
      <c r="Z286" s="33"/>
      <c r="AA286" s="140">
        <v>251.54</v>
      </c>
      <c r="AB286" s="67"/>
      <c r="AC286" s="140"/>
      <c r="AD286" s="140"/>
    </row>
    <row r="287" spans="1:30" s="8" customFormat="1" x14ac:dyDescent="0.25">
      <c r="A287" s="7">
        <v>277</v>
      </c>
      <c r="B287" s="37" t="s">
        <v>90</v>
      </c>
      <c r="C287" s="18" t="s">
        <v>114</v>
      </c>
      <c r="D287" s="15">
        <v>7</v>
      </c>
      <c r="E287" s="7">
        <v>1961</v>
      </c>
      <c r="F287" s="22">
        <v>2</v>
      </c>
      <c r="G287" s="20">
        <v>3</v>
      </c>
      <c r="H287" s="20">
        <v>24</v>
      </c>
      <c r="I287" s="146">
        <v>943.6</v>
      </c>
      <c r="J287" s="139">
        <f t="shared" si="4"/>
        <v>2413.23</v>
      </c>
      <c r="K287" s="146">
        <v>34</v>
      </c>
      <c r="L287" s="146">
        <v>2380</v>
      </c>
      <c r="M287" s="51"/>
      <c r="N287" s="51"/>
      <c r="O287" s="7"/>
      <c r="P287" s="33"/>
      <c r="Q287" s="33"/>
      <c r="R287" s="33"/>
      <c r="S287" s="100"/>
      <c r="T287" s="99"/>
      <c r="U287" s="82"/>
      <c r="V287" s="51"/>
      <c r="W287" s="201"/>
      <c r="X287" s="140"/>
      <c r="Y287" s="33"/>
      <c r="Z287" s="33">
        <v>0.5</v>
      </c>
      <c r="AA287" s="140">
        <v>33.229999999999997</v>
      </c>
      <c r="AB287" s="67"/>
      <c r="AC287" s="140"/>
      <c r="AD287" s="140"/>
    </row>
    <row r="288" spans="1:30" s="8" customFormat="1" x14ac:dyDescent="0.25">
      <c r="A288" s="7">
        <v>278</v>
      </c>
      <c r="B288" s="37" t="s">
        <v>90</v>
      </c>
      <c r="C288" s="18" t="s">
        <v>114</v>
      </c>
      <c r="D288" s="15">
        <v>8</v>
      </c>
      <c r="E288" s="7">
        <v>2008</v>
      </c>
      <c r="F288" s="20">
        <v>3</v>
      </c>
      <c r="G288" s="20">
        <v>7</v>
      </c>
      <c r="H288" s="20">
        <v>84</v>
      </c>
      <c r="I288" s="146">
        <v>5259.2</v>
      </c>
      <c r="J288" s="139">
        <f t="shared" si="4"/>
        <v>64215.92</v>
      </c>
      <c r="K288" s="146"/>
      <c r="L288" s="146"/>
      <c r="M288" s="51">
        <v>72</v>
      </c>
      <c r="N288" s="51">
        <v>39672.65</v>
      </c>
      <c r="O288" s="3">
        <v>1268.51</v>
      </c>
      <c r="P288" s="33"/>
      <c r="Q288" s="33"/>
      <c r="R288" s="33"/>
      <c r="S288" s="89"/>
      <c r="T288" s="51"/>
      <c r="U288" s="82"/>
      <c r="V288" s="32"/>
      <c r="W288" s="202"/>
      <c r="X288" s="140">
        <v>23274.76</v>
      </c>
      <c r="Y288" s="33"/>
      <c r="Z288" s="33"/>
      <c r="AA288" s="140"/>
      <c r="AB288" s="67"/>
      <c r="AC288" s="140"/>
      <c r="AD288" s="140"/>
    </row>
    <row r="289" spans="1:30" s="8" customFormat="1" x14ac:dyDescent="0.25">
      <c r="A289" s="7">
        <v>279</v>
      </c>
      <c r="B289" s="37" t="s">
        <v>90</v>
      </c>
      <c r="C289" s="18" t="s">
        <v>114</v>
      </c>
      <c r="D289" s="15">
        <v>9</v>
      </c>
      <c r="E289" s="32">
        <v>1972</v>
      </c>
      <c r="F289" s="20">
        <v>4</v>
      </c>
      <c r="G289" s="20">
        <v>5</v>
      </c>
      <c r="H289" s="20">
        <v>70</v>
      </c>
      <c r="I289" s="146">
        <v>3358.5</v>
      </c>
      <c r="J289" s="139">
        <f t="shared" si="4"/>
        <v>76392.209999999992</v>
      </c>
      <c r="K289" s="146">
        <v>186.5</v>
      </c>
      <c r="L289" s="146">
        <v>13355</v>
      </c>
      <c r="M289" s="51">
        <v>134</v>
      </c>
      <c r="N289" s="51">
        <v>62776.84</v>
      </c>
      <c r="O289" s="3"/>
      <c r="P289" s="33"/>
      <c r="Q289" s="33"/>
      <c r="R289" s="33"/>
      <c r="S289" s="100"/>
      <c r="T289" s="99"/>
      <c r="U289" s="82"/>
      <c r="V289" s="32"/>
      <c r="W289" s="193"/>
      <c r="X289" s="140"/>
      <c r="Y289" s="33">
        <v>1</v>
      </c>
      <c r="Z289" s="33"/>
      <c r="AA289" s="140">
        <v>260.37</v>
      </c>
      <c r="AB289" s="67"/>
      <c r="AC289" s="140"/>
      <c r="AD289" s="140"/>
    </row>
    <row r="290" spans="1:30" s="8" customFormat="1" x14ac:dyDescent="0.25">
      <c r="A290" s="7">
        <v>280</v>
      </c>
      <c r="B290" s="37" t="s">
        <v>90</v>
      </c>
      <c r="C290" s="18" t="s">
        <v>114</v>
      </c>
      <c r="D290" s="15">
        <v>10</v>
      </c>
      <c r="E290" s="32">
        <v>2006</v>
      </c>
      <c r="F290" s="20">
        <v>4</v>
      </c>
      <c r="G290" s="22">
        <v>8</v>
      </c>
      <c r="H290" s="20">
        <v>152</v>
      </c>
      <c r="I290" s="146">
        <v>10481.6</v>
      </c>
      <c r="J290" s="139">
        <f t="shared" si="4"/>
        <v>301151.78999999998</v>
      </c>
      <c r="K290" s="146"/>
      <c r="L290" s="146"/>
      <c r="M290" s="51">
        <v>604</v>
      </c>
      <c r="N290" s="51">
        <v>267865.56</v>
      </c>
      <c r="O290" s="3"/>
      <c r="P290" s="33"/>
      <c r="Q290" s="33"/>
      <c r="R290" s="33"/>
      <c r="S290" s="89"/>
      <c r="T290" s="51"/>
      <c r="U290" s="82"/>
      <c r="V290" s="32">
        <v>1270.69</v>
      </c>
      <c r="W290" s="191"/>
      <c r="X290" s="140">
        <v>24941.759999999998</v>
      </c>
      <c r="Y290" s="33">
        <v>10</v>
      </c>
      <c r="Z290" s="33"/>
      <c r="AA290" s="140">
        <v>4022.04</v>
      </c>
      <c r="AB290" s="67">
        <v>50</v>
      </c>
      <c r="AC290" s="140">
        <v>33</v>
      </c>
      <c r="AD290" s="140">
        <v>3051.74</v>
      </c>
    </row>
    <row r="291" spans="1:30" s="8" customFormat="1" x14ac:dyDescent="0.25">
      <c r="A291" s="7">
        <v>281</v>
      </c>
      <c r="B291" s="37" t="s">
        <v>90</v>
      </c>
      <c r="C291" s="18" t="s">
        <v>114</v>
      </c>
      <c r="D291" s="15">
        <v>12</v>
      </c>
      <c r="E291" s="7">
        <v>1969</v>
      </c>
      <c r="F291" s="20">
        <v>4</v>
      </c>
      <c r="G291" s="20">
        <v>5</v>
      </c>
      <c r="H291" s="20">
        <v>80</v>
      </c>
      <c r="I291" s="146">
        <v>3513.6</v>
      </c>
      <c r="J291" s="139">
        <f t="shared" si="4"/>
        <v>666339.02</v>
      </c>
      <c r="K291" s="146">
        <v>166.65</v>
      </c>
      <c r="L291" s="146">
        <v>12602</v>
      </c>
      <c r="M291" s="51"/>
      <c r="N291" s="51"/>
      <c r="O291" s="7"/>
      <c r="P291" s="33">
        <v>81.3</v>
      </c>
      <c r="Q291" s="33">
        <v>27752</v>
      </c>
      <c r="R291" s="20">
        <v>4</v>
      </c>
      <c r="S291" s="102">
        <v>623611.34</v>
      </c>
      <c r="T291" s="103"/>
      <c r="U291" s="82"/>
      <c r="V291" s="32"/>
      <c r="W291" s="193"/>
      <c r="X291" s="140">
        <v>1225.29</v>
      </c>
      <c r="Y291" s="33">
        <v>1</v>
      </c>
      <c r="Z291" s="33"/>
      <c r="AA291" s="140">
        <v>88.98</v>
      </c>
      <c r="AB291" s="67">
        <v>3</v>
      </c>
      <c r="AC291" s="140">
        <v>1</v>
      </c>
      <c r="AD291" s="140">
        <v>1059.4100000000001</v>
      </c>
    </row>
    <row r="292" spans="1:30" s="8" customFormat="1" x14ac:dyDescent="0.25">
      <c r="A292" s="7">
        <v>282</v>
      </c>
      <c r="B292" s="37" t="s">
        <v>90</v>
      </c>
      <c r="C292" s="18" t="s">
        <v>114</v>
      </c>
      <c r="D292" s="15">
        <v>14</v>
      </c>
      <c r="E292" s="7">
        <v>1970</v>
      </c>
      <c r="F292" s="20">
        <v>4</v>
      </c>
      <c r="G292" s="20">
        <v>5</v>
      </c>
      <c r="H292" s="20">
        <v>80</v>
      </c>
      <c r="I292" s="146">
        <v>3530.4</v>
      </c>
      <c r="J292" s="139">
        <f t="shared" si="4"/>
        <v>11091.92</v>
      </c>
      <c r="K292" s="146">
        <v>73</v>
      </c>
      <c r="L292" s="146">
        <v>5110</v>
      </c>
      <c r="M292" s="51"/>
      <c r="N292" s="51"/>
      <c r="O292" s="7"/>
      <c r="P292" s="33"/>
      <c r="Q292" s="33"/>
      <c r="R292" s="33"/>
      <c r="S292" s="100"/>
      <c r="T292" s="99"/>
      <c r="U292" s="82"/>
      <c r="V292" s="32"/>
      <c r="W292" s="193"/>
      <c r="X292" s="140">
        <v>5404.61</v>
      </c>
      <c r="Y292" s="33">
        <v>4</v>
      </c>
      <c r="Z292" s="33"/>
      <c r="AA292" s="140">
        <v>577.30999999999995</v>
      </c>
      <c r="AB292" s="67"/>
      <c r="AC292" s="140"/>
      <c r="AD292" s="140"/>
    </row>
    <row r="293" spans="1:30" s="8" customFormat="1" x14ac:dyDescent="0.25">
      <c r="A293" s="7">
        <v>283</v>
      </c>
      <c r="B293" s="37" t="s">
        <v>90</v>
      </c>
      <c r="C293" s="18" t="s">
        <v>114</v>
      </c>
      <c r="D293" s="15">
        <v>16</v>
      </c>
      <c r="E293" s="7">
        <v>1946</v>
      </c>
      <c r="F293" s="20">
        <v>2</v>
      </c>
      <c r="G293" s="20">
        <v>2</v>
      </c>
      <c r="H293" s="20">
        <v>16</v>
      </c>
      <c r="I293" s="146">
        <v>942.9</v>
      </c>
      <c r="J293" s="139">
        <f t="shared" si="4"/>
        <v>587862.77</v>
      </c>
      <c r="K293" s="146">
        <v>272.45</v>
      </c>
      <c r="L293" s="146">
        <v>20171.5</v>
      </c>
      <c r="M293" s="51">
        <v>342.4</v>
      </c>
      <c r="N293" s="51">
        <v>186448.73</v>
      </c>
      <c r="O293" s="7"/>
      <c r="P293" s="50"/>
      <c r="Q293" s="50"/>
      <c r="R293" s="20">
        <v>2</v>
      </c>
      <c r="S293" s="80">
        <v>369882.04</v>
      </c>
      <c r="T293" s="20">
        <v>16</v>
      </c>
      <c r="U293" s="47">
        <v>3072.94</v>
      </c>
      <c r="V293" s="51"/>
      <c r="W293" s="192"/>
      <c r="X293" s="140">
        <v>968.16</v>
      </c>
      <c r="Y293" s="33">
        <v>29</v>
      </c>
      <c r="Z293" s="33">
        <v>18</v>
      </c>
      <c r="AA293" s="140">
        <v>7319.4</v>
      </c>
      <c r="AB293" s="67"/>
      <c r="AC293" s="140"/>
      <c r="AD293" s="140"/>
    </row>
    <row r="294" spans="1:30" s="8" customFormat="1" x14ac:dyDescent="0.25">
      <c r="A294" s="7">
        <v>284</v>
      </c>
      <c r="B294" s="37" t="s">
        <v>90</v>
      </c>
      <c r="C294" s="18" t="s">
        <v>114</v>
      </c>
      <c r="D294" s="15">
        <v>17</v>
      </c>
      <c r="E294" s="7">
        <v>1936</v>
      </c>
      <c r="F294" s="20">
        <v>2</v>
      </c>
      <c r="G294" s="20">
        <v>3</v>
      </c>
      <c r="H294" s="20">
        <v>21</v>
      </c>
      <c r="I294" s="146">
        <v>1524.74</v>
      </c>
      <c r="J294" s="139">
        <f t="shared" si="4"/>
        <v>9094.5</v>
      </c>
      <c r="K294" s="146">
        <v>30</v>
      </c>
      <c r="L294" s="146">
        <v>2100</v>
      </c>
      <c r="M294" s="51"/>
      <c r="N294" s="51"/>
      <c r="O294" s="7">
        <v>128.83000000000001</v>
      </c>
      <c r="P294" s="33"/>
      <c r="Q294" s="33"/>
      <c r="R294" s="33"/>
      <c r="S294" s="100"/>
      <c r="T294" s="99"/>
      <c r="U294" s="98"/>
      <c r="V294" s="51"/>
      <c r="W294" s="192"/>
      <c r="X294" s="140">
        <v>655.35</v>
      </c>
      <c r="Y294" s="33">
        <v>30</v>
      </c>
      <c r="Z294" s="33">
        <v>27.5</v>
      </c>
      <c r="AA294" s="140">
        <v>6210.32</v>
      </c>
      <c r="AB294" s="67"/>
      <c r="AC294" s="140"/>
      <c r="AD294" s="140"/>
    </row>
    <row r="295" spans="1:30" s="8" customFormat="1" x14ac:dyDescent="0.25">
      <c r="A295" s="7">
        <v>285</v>
      </c>
      <c r="B295" s="37" t="s">
        <v>90</v>
      </c>
      <c r="C295" s="18" t="s">
        <v>114</v>
      </c>
      <c r="D295" s="15">
        <v>18</v>
      </c>
      <c r="E295" s="7">
        <v>1940</v>
      </c>
      <c r="F295" s="20">
        <v>2</v>
      </c>
      <c r="G295" s="20">
        <v>2</v>
      </c>
      <c r="H295" s="20">
        <v>16</v>
      </c>
      <c r="I295" s="146">
        <v>919.9</v>
      </c>
      <c r="J295" s="139">
        <f t="shared" si="4"/>
        <v>596461.11</v>
      </c>
      <c r="K295" s="146">
        <v>359.2</v>
      </c>
      <c r="L295" s="146">
        <v>27116</v>
      </c>
      <c r="M295" s="51">
        <v>231</v>
      </c>
      <c r="N295" s="51">
        <v>149124.93</v>
      </c>
      <c r="O295" s="7"/>
      <c r="P295" s="50"/>
      <c r="Q295" s="50"/>
      <c r="R295" s="20">
        <v>2</v>
      </c>
      <c r="S295" s="80">
        <v>366837.81</v>
      </c>
      <c r="T295" s="7"/>
      <c r="U295" s="48"/>
      <c r="V295" s="51"/>
      <c r="W295" s="192"/>
      <c r="X295" s="140">
        <v>5.08</v>
      </c>
      <c r="Y295" s="33">
        <v>6</v>
      </c>
      <c r="Z295" s="33">
        <v>168</v>
      </c>
      <c r="AA295" s="140">
        <v>53377.29</v>
      </c>
      <c r="AB295" s="67"/>
      <c r="AC295" s="140"/>
      <c r="AD295" s="140"/>
    </row>
    <row r="296" spans="1:30" s="8" customFormat="1" x14ac:dyDescent="0.25">
      <c r="A296" s="7">
        <v>286</v>
      </c>
      <c r="B296" s="37" t="s">
        <v>90</v>
      </c>
      <c r="C296" s="18" t="s">
        <v>115</v>
      </c>
      <c r="D296" s="14" t="s">
        <v>116</v>
      </c>
      <c r="E296" s="32">
        <v>1999</v>
      </c>
      <c r="F296" s="20">
        <v>1</v>
      </c>
      <c r="G296" s="20">
        <v>6</v>
      </c>
      <c r="H296" s="20">
        <v>24</v>
      </c>
      <c r="I296" s="146">
        <v>1669.3</v>
      </c>
      <c r="J296" s="139">
        <f t="shared" si="4"/>
        <v>9951.1</v>
      </c>
      <c r="K296" s="146"/>
      <c r="L296" s="146"/>
      <c r="M296" s="51"/>
      <c r="N296" s="51"/>
      <c r="O296" s="7">
        <v>1296.45</v>
      </c>
      <c r="P296" s="7"/>
      <c r="Q296" s="7"/>
      <c r="R296" s="7"/>
      <c r="S296" s="80"/>
      <c r="T296" s="7"/>
      <c r="U296" s="82"/>
      <c r="V296" s="32">
        <v>1192.22</v>
      </c>
      <c r="W296" s="191"/>
      <c r="X296" s="140"/>
      <c r="Y296" s="33">
        <v>4</v>
      </c>
      <c r="Z296" s="33">
        <v>2</v>
      </c>
      <c r="AA296" s="140">
        <v>3450.27</v>
      </c>
      <c r="AB296" s="67">
        <v>23</v>
      </c>
      <c r="AC296" s="140">
        <v>61</v>
      </c>
      <c r="AD296" s="140">
        <v>4012.16</v>
      </c>
    </row>
    <row r="297" spans="1:30" s="8" customFormat="1" x14ac:dyDescent="0.25">
      <c r="A297" s="108">
        <v>287</v>
      </c>
      <c r="B297" s="38" t="s">
        <v>90</v>
      </c>
      <c r="C297" s="34" t="s">
        <v>115</v>
      </c>
      <c r="D297" s="104" t="s">
        <v>117</v>
      </c>
      <c r="E297" s="105">
        <v>1999</v>
      </c>
      <c r="F297" s="106">
        <v>2</v>
      </c>
      <c r="G297" s="106">
        <v>4</v>
      </c>
      <c r="H297" s="106">
        <v>31</v>
      </c>
      <c r="I297" s="154">
        <v>2513.6999999999998</v>
      </c>
      <c r="J297" s="139">
        <f t="shared" si="4"/>
        <v>66170</v>
      </c>
      <c r="K297" s="154">
        <v>235</v>
      </c>
      <c r="L297" s="154">
        <v>16450</v>
      </c>
      <c r="M297" s="107"/>
      <c r="N297" s="107"/>
      <c r="O297" s="108"/>
      <c r="P297" s="108">
        <v>78.599999999999994</v>
      </c>
      <c r="Q297" s="108">
        <v>26764</v>
      </c>
      <c r="R297" s="172"/>
      <c r="S297" s="109"/>
      <c r="T297" s="172"/>
      <c r="U297" s="110"/>
      <c r="V297" s="203"/>
      <c r="W297" s="204"/>
      <c r="X297" s="155"/>
      <c r="Y297" s="205">
        <v>1</v>
      </c>
      <c r="Z297" s="205"/>
      <c r="AA297" s="155">
        <v>15204</v>
      </c>
      <c r="AB297" s="111">
        <v>24</v>
      </c>
      <c r="AC297" s="155">
        <v>64</v>
      </c>
      <c r="AD297" s="155">
        <v>7752</v>
      </c>
    </row>
    <row r="298" spans="1:30" s="8" customFormat="1" x14ac:dyDescent="0.25">
      <c r="A298" s="7">
        <v>288</v>
      </c>
      <c r="B298" s="69" t="s">
        <v>90</v>
      </c>
      <c r="C298" s="18" t="s">
        <v>118</v>
      </c>
      <c r="D298" s="68">
        <v>12</v>
      </c>
      <c r="E298" s="33">
        <v>1995</v>
      </c>
      <c r="F298" s="20">
        <v>4</v>
      </c>
      <c r="G298" s="69">
        <v>10</v>
      </c>
      <c r="H298" s="20">
        <v>160</v>
      </c>
      <c r="I298" s="146">
        <v>8310.2000000000007</v>
      </c>
      <c r="J298" s="139">
        <f t="shared" si="4"/>
        <v>97126.88</v>
      </c>
      <c r="K298" s="146"/>
      <c r="L298" s="146"/>
      <c r="M298" s="51"/>
      <c r="N298" s="51"/>
      <c r="O298" s="7"/>
      <c r="P298" s="66"/>
      <c r="Q298" s="103">
        <v>81454</v>
      </c>
      <c r="R298" s="66"/>
      <c r="S298" s="59"/>
      <c r="T298" s="59"/>
      <c r="U298" s="70"/>
      <c r="V298" s="70"/>
      <c r="W298" s="51">
        <v>184.41</v>
      </c>
      <c r="X298" s="140"/>
      <c r="Y298" s="33">
        <v>22</v>
      </c>
      <c r="Z298" s="33">
        <v>4</v>
      </c>
      <c r="AA298" s="140">
        <v>5859.66</v>
      </c>
      <c r="AB298" s="67">
        <v>50</v>
      </c>
      <c r="AC298" s="140">
        <v>27</v>
      </c>
      <c r="AD298" s="140">
        <v>9628.81</v>
      </c>
    </row>
    <row r="299" spans="1:30" s="116" customFormat="1" x14ac:dyDescent="0.25">
      <c r="A299" s="232" t="s">
        <v>147</v>
      </c>
      <c r="B299" s="232"/>
      <c r="C299" s="232"/>
      <c r="D299" s="232"/>
      <c r="E299" s="233"/>
      <c r="F299" s="233"/>
      <c r="G299" s="233"/>
      <c r="H299" s="233"/>
      <c r="I299" s="233"/>
      <c r="J299" s="169">
        <f>SUM(J200:J298)</f>
        <v>17509656.580000002</v>
      </c>
      <c r="K299" s="170"/>
      <c r="L299" s="150">
        <f>SUM(L200:L298)</f>
        <v>761684</v>
      </c>
      <c r="M299" s="169"/>
      <c r="N299" s="169">
        <f>SUM(N200:N298)</f>
        <v>2181433.14</v>
      </c>
      <c r="O299" s="214">
        <f>SUM(O200:O298)</f>
        <v>6234.24</v>
      </c>
      <c r="P299" s="150"/>
      <c r="Q299" s="150">
        <f>SUM(Q200:Q298)</f>
        <v>354396</v>
      </c>
      <c r="R299" s="150"/>
      <c r="S299" s="169">
        <f>SUM(S200:S298)</f>
        <v>13321933.880000001</v>
      </c>
      <c r="T299" s="169"/>
      <c r="U299" s="150">
        <f>SUM(U200:U298)</f>
        <v>66450.590000000011</v>
      </c>
      <c r="V299" s="169">
        <f>SUM(V200:V298)</f>
        <v>81553.63</v>
      </c>
      <c r="W299" s="169">
        <f>SUM(W200:W298)</f>
        <v>14154.25</v>
      </c>
      <c r="X299" s="150">
        <f>SUM(X200:X298)</f>
        <v>405611.84999999992</v>
      </c>
      <c r="Y299" s="150"/>
      <c r="Z299" s="150"/>
      <c r="AA299" s="150">
        <f>SUM(AA200:AA298)</f>
        <v>258650.44</v>
      </c>
      <c r="AB299" s="169"/>
      <c r="AC299" s="150"/>
      <c r="AD299" s="150">
        <f>SUM(AD200:AD298)</f>
        <v>57554.559999999998</v>
      </c>
    </row>
  </sheetData>
  <mergeCells count="23">
    <mergeCell ref="R3:S3"/>
    <mergeCell ref="T3:U3"/>
    <mergeCell ref="Y3:AA3"/>
    <mergeCell ref="AB3:AD3"/>
    <mergeCell ref="A72:D72"/>
    <mergeCell ref="M3:N3"/>
    <mergeCell ref="P3:Q3"/>
    <mergeCell ref="K3:L3"/>
    <mergeCell ref="A3:A4"/>
    <mergeCell ref="B3:B4"/>
    <mergeCell ref="C3:C4"/>
    <mergeCell ref="D3:D4"/>
    <mergeCell ref="E3:E4"/>
    <mergeCell ref="F3:F4"/>
    <mergeCell ref="A110:D110"/>
    <mergeCell ref="G3:G4"/>
    <mergeCell ref="H3:H4"/>
    <mergeCell ref="I3:I4"/>
    <mergeCell ref="A125:D125"/>
    <mergeCell ref="A146:D146"/>
    <mergeCell ref="A179:D179"/>
    <mergeCell ref="A199:D199"/>
    <mergeCell ref="A299:D299"/>
  </mergeCells>
  <dataValidations count="1">
    <dataValidation type="custom" allowBlank="1" showInputMessage="1" showErrorMessage="1" errorTitle="Неверное значение" error="Введите положительное число. В случае отсутствия помещения введите 0. В случае отсутствия информации, введите слово &quot;нет&quot;." sqref="Y5:Z72 Y112:Z131 Y134:Z146 Y152:Z230 Y237:Z249 Y252:Z298 Y80:Z110 Y74:Z78">
      <formula1>OR(AND(Y5&gt;=0,Y5&lt;=10000000000),Y5="нет")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2019-05-30T06:55:47Z</dcterms:modified>
</cp:coreProperties>
</file>